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handler.reed/Desktop/"/>
    </mc:Choice>
  </mc:AlternateContent>
  <xr:revisionPtr revIDLastSave="0" documentId="8_{018FD7F0-AC59-7043-A430-0BA54CA6339C}" xr6:coauthVersionLast="47" xr6:coauthVersionMax="47" xr10:uidLastSave="{00000000-0000-0000-0000-000000000000}"/>
  <bookViews>
    <workbookView xWindow="4060" yWindow="460" windowWidth="24740" windowHeight="16520" tabRatio="977" xr2:uid="{00000000-000D-0000-FFFF-FFFF00000000}"/>
  </bookViews>
  <sheets>
    <sheet name="DTCs &amp; FFPE" sheetId="135" r:id="rId1"/>
    <sheet name="DTCs &amp; FFPE (Mutations)" sheetId="116" r:id="rId2"/>
    <sheet name="Key" sheetId="1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4" i="135" l="1"/>
  <c r="V60" i="135"/>
  <c r="V56" i="135"/>
  <c r="V52" i="135"/>
  <c r="V48" i="135"/>
  <c r="V44" i="135"/>
  <c r="V40" i="135"/>
  <c r="V36" i="135"/>
  <c r="V32" i="135"/>
  <c r="V28" i="135"/>
  <c r="V24" i="135"/>
  <c r="V20" i="135"/>
  <c r="V16" i="135"/>
  <c r="V12" i="135"/>
  <c r="V16" i="116"/>
  <c r="V12" i="116"/>
</calcChain>
</file>

<file path=xl/sharedStrings.xml><?xml version="1.0" encoding="utf-8"?>
<sst xmlns="http://schemas.openxmlformats.org/spreadsheetml/2006/main" count="923" uniqueCount="207">
  <si>
    <t>Patient Age At Collection</t>
  </si>
  <si>
    <t>Gender</t>
  </si>
  <si>
    <t>Race</t>
  </si>
  <si>
    <t>Overall Treatment Status</t>
  </si>
  <si>
    <t>SKU Name</t>
  </si>
  <si>
    <t>Draw Date</t>
  </si>
  <si>
    <t>Qty Available</t>
  </si>
  <si>
    <t>Product Description</t>
  </si>
  <si>
    <t>% Cell Viability</t>
  </si>
  <si>
    <t>Flow Report URL</t>
  </si>
  <si>
    <t>Confidential Information - Do Not Distribute</t>
  </si>
  <si>
    <t>FLOW Report LINK</t>
  </si>
  <si>
    <t>HLA-A02</t>
  </si>
  <si>
    <t>Science at your Service ™</t>
  </si>
  <si>
    <t>(866) 838-2798</t>
  </si>
  <si>
    <t>Column Header</t>
  </si>
  <si>
    <t>Description</t>
  </si>
  <si>
    <t>Patient ID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</si>
  <si>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</si>
  <si>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</si>
  <si>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</si>
  <si>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</si>
  <si>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</si>
  <si>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</si>
  <si>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</si>
  <si>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</si>
  <si>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The number of post-thaw live cell count per 1.0mL.  Expressed in millions of cells.</t>
  </si>
  <si>
    <t>The % of cells in the vial that are live cells.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</si>
  <si>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</si>
  <si>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</si>
  <si>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</si>
  <si>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</si>
  <si>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</si>
  <si>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</si>
  <si>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Aliquot Type</t>
  </si>
  <si>
    <t>BBX1000</t>
  </si>
  <si>
    <t>Peripheral Blood Mononuclear Cells – 1.0mL</t>
  </si>
  <si>
    <t>BTC1000</t>
  </si>
  <si>
    <t>Dissociated Tumor Cells – 1.0mL</t>
  </si>
  <si>
    <t>Discovery Life Sciences</t>
  </si>
  <si>
    <t>www.dls.com</t>
  </si>
  <si>
    <t>EpCAM+</t>
  </si>
  <si>
    <t>CD45+</t>
  </si>
  <si>
    <t>CD3+ CD4+</t>
  </si>
  <si>
    <t>CD3+ CD8+</t>
  </si>
  <si>
    <t>CD19+</t>
  </si>
  <si>
    <t>CD3-/CD56+</t>
  </si>
  <si>
    <t>CD11b+</t>
  </si>
  <si>
    <t>CD15+</t>
  </si>
  <si>
    <t>CD14+</t>
  </si>
  <si>
    <t>The unique Patient identifier.  Each patient will have one identifier regardless of sample type.</t>
  </si>
  <si>
    <t>Cells per Vial (in millions)</t>
  </si>
  <si>
    <t>MSI: Test Result</t>
  </si>
  <si>
    <t>BRAF: Test Result</t>
  </si>
  <si>
    <t>BRAF: SubType</t>
  </si>
  <si>
    <t>EGFR: Test Result</t>
  </si>
  <si>
    <t>EGFR: SubType</t>
  </si>
  <si>
    <t>KRAS: Test Result</t>
  </si>
  <si>
    <t>KRAS: Subtype</t>
  </si>
  <si>
    <t>NRAS: Test Result</t>
  </si>
  <si>
    <t>NRAS: SubType</t>
  </si>
  <si>
    <r>
      <t xml:space="preserve">PD-L1: </t>
    </r>
    <r>
      <rPr>
        <b/>
        <sz val="12"/>
        <color theme="0"/>
        <rFont val="Calibri"/>
        <family val="2"/>
        <scheme val="minor"/>
      </rPr>
      <t>%</t>
    </r>
  </si>
  <si>
    <t>PD-L1: Test</t>
  </si>
  <si>
    <t>Tumor Location</t>
  </si>
  <si>
    <t>Tumor Tissue Type</t>
  </si>
  <si>
    <t>Tissue Disease Status</t>
  </si>
  <si>
    <t>Harvest Site</t>
  </si>
  <si>
    <t>Tumor %</t>
  </si>
  <si>
    <t>Necrosis %</t>
  </si>
  <si>
    <t>Estimated 4 micron sections</t>
  </si>
  <si>
    <t>SKU: Flow Report URL</t>
  </si>
  <si>
    <t>HLA-A02 by Flow</t>
  </si>
  <si>
    <t>FFPE Tissue Block</t>
  </si>
  <si>
    <t>MLH1: Test</t>
  </si>
  <si>
    <t>MLH1: Test Result</t>
  </si>
  <si>
    <t>MSH2: Test</t>
  </si>
  <si>
    <t>MSH2: Test Result</t>
  </si>
  <si>
    <t>MSH6: Test</t>
  </si>
  <si>
    <t>MSH6: Test Result</t>
  </si>
  <si>
    <t>PMS2: Test</t>
  </si>
  <si>
    <t>PMS2: Test Result</t>
  </si>
  <si>
    <t>Her2: Test Result</t>
  </si>
  <si>
    <t>ER: Test Result</t>
  </si>
  <si>
    <t>PR: Test Result</t>
  </si>
  <si>
    <t>BFF0500</t>
  </si>
  <si>
    <t>BBB1000</t>
  </si>
  <si>
    <t xml:space="preserve">Buffy Coat (Non-Viable) - 0.3mL </t>
  </si>
  <si>
    <t>DSP1000</t>
  </si>
  <si>
    <t xml:space="preserve">Double Spun Plasma - 1.0 mL </t>
  </si>
  <si>
    <t>DTCs &amp; FFPE (Mutation)</t>
  </si>
  <si>
    <t>Copyright (c) 2000-2021 salesforce.com, inc. All rights reserved.</t>
  </si>
  <si>
    <t>Post-Thaw Viable Cells per mL (in millions)</t>
  </si>
  <si>
    <t>Patient Information</t>
  </si>
  <si>
    <t>SKU Information</t>
  </si>
  <si>
    <t>Flow Cytometry Data</t>
  </si>
  <si>
    <t>IHC / PCR Data</t>
  </si>
  <si>
    <t>DTCs &amp; FFPE</t>
  </si>
  <si>
    <t>Pre Tx</t>
  </si>
  <si>
    <t>Male</t>
  </si>
  <si>
    <t>White</t>
  </si>
  <si>
    <t>1.0mL Tumor Derived Cells</t>
  </si>
  <si>
    <t>Positive</t>
  </si>
  <si>
    <t>Female</t>
  </si>
  <si>
    <t>Negative</t>
  </si>
  <si>
    <t>-</t>
  </si>
  <si>
    <t>Bladder</t>
  </si>
  <si>
    <t>II</t>
  </si>
  <si>
    <t>I</t>
  </si>
  <si>
    <t>III-A</t>
  </si>
  <si>
    <t>Bladder Cancer, Transitional Cell Carcinoma</t>
  </si>
  <si>
    <t>BTC1000-G2110039923082818MS</t>
  </si>
  <si>
    <t>http://conversantbio.force.com/data/SpecimenData?type=flow&amp;sample=61306130683030303030504757514f414135</t>
  </si>
  <si>
    <t>Bladder, NOS</t>
  </si>
  <si>
    <t>Bladder Cancer, Transitional Cell Carcinoma (Papillary)</t>
  </si>
  <si>
    <t>BTC1000-E1200011214091019MS</t>
  </si>
  <si>
    <t>http://conversantbio.force.com/data/SpecimenData?type=flow&amp;sample=61306130683030303030537a64454e41415a</t>
  </si>
  <si>
    <t>Unknown</t>
  </si>
  <si>
    <t>BTC1000-E1200003544052719MS</t>
  </si>
  <si>
    <t>http://conversantbio.force.com/data/SpecimenData?type=flow&amp;sample=61306130683030303030516850416241414e</t>
  </si>
  <si>
    <t>BTC1000-E1200011181091019MS</t>
  </si>
  <si>
    <t>http://conversantbio.force.com/data/SpecimenData?type=flow&amp;sample=61306130683030303030537a64454941415a</t>
  </si>
  <si>
    <t>BTC1000-E1200011119090919MS</t>
  </si>
  <si>
    <t>http://conversantbio.force.com/data/SpecimenData?type=flow&amp;sample=61306130683030303030537a637a30414142</t>
  </si>
  <si>
    <t>Bladder Cancer, Undefined</t>
  </si>
  <si>
    <t>BTC1000-E1200000957100219MS</t>
  </si>
  <si>
    <t>http://conversantbio.force.com/data/SpecimenData?type=flow&amp;sample=61306130683030303030537a687861414142</t>
  </si>
  <si>
    <t>I-A</t>
  </si>
  <si>
    <t>Endometrium</t>
  </si>
  <si>
    <t>I-B</t>
  </si>
  <si>
    <t>Endometrial Cancer, Adenocarcinoma</t>
  </si>
  <si>
    <t>BTC1000-4F200002413091619MS</t>
  </si>
  <si>
    <t>http://conversantbio.force.com/data/SpecimenData?type=flow&amp;sample=61306130683030303030537a654a7841414a</t>
  </si>
  <si>
    <t>Endometrium, NOS</t>
  </si>
  <si>
    <t>Uterus</t>
  </si>
  <si>
    <t>BTC1000-E1200000952091719MS</t>
  </si>
  <si>
    <t>http://conversantbio.force.com/data/SpecimenData?type=flow&amp;sample=61306130683030303030537a656568414142</t>
  </si>
  <si>
    <t>BTC1000-4F200000954100619MS</t>
  </si>
  <si>
    <t>http://conversantbio.force.com/data/SpecimenData?type=flow&amp;sample=61306130683030303030537a697271414142</t>
  </si>
  <si>
    <t>BTC1000-4F200000976100619MS</t>
  </si>
  <si>
    <t>http://conversantbio.force.com/data/SpecimenData?type=flow&amp;sample=61306130683030303030537a69754c414152</t>
  </si>
  <si>
    <t>Gastroesophageal Cancer, Adenocarcinoma</t>
  </si>
  <si>
    <t>Non-Hispanic</t>
  </si>
  <si>
    <t>PD-L1 (IHC)</t>
  </si>
  <si>
    <t>BTC1000-E1110006689071718MS</t>
  </si>
  <si>
    <t>http://conversantbio.force.com/data/SpecimenData?type=flow&amp;sample=61306130683030303030506f43507341414e</t>
  </si>
  <si>
    <t>MLH1 (IHC)</t>
  </si>
  <si>
    <t>No loss of Expression</t>
  </si>
  <si>
    <t>MSH2 (IHC)</t>
  </si>
  <si>
    <t>MSH6 (IHC)</t>
  </si>
  <si>
    <t>PMS2 (IHC)</t>
  </si>
  <si>
    <t>Bladder Cancer, Transitional Cell Carcinoma NOS</t>
  </si>
  <si>
    <t>Microsatellite Instability High</t>
  </si>
  <si>
    <t>Loss of Expression</t>
  </si>
  <si>
    <t>BTC1000-E1110002763071818MS</t>
  </si>
  <si>
    <t>http://conversantbio.force.com/data/SpecimenData?type=flow&amp;sample=61306130683030303030506f436943414156</t>
  </si>
  <si>
    <t>Primary</t>
  </si>
  <si>
    <t>Malignant</t>
  </si>
  <si>
    <t>~101-200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</si>
  <si>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110006689</t>
    </r>
    <r>
      <rPr>
        <b/>
        <sz val="10"/>
        <color theme="1"/>
        <rFont val="Calibri"/>
        <family val="2"/>
        <scheme val="minor"/>
      </rPr>
      <t xml:space="preserve"> (4 records)</t>
    </r>
  </si>
  <si>
    <t>BFF0500-E1110006689071718PE</t>
  </si>
  <si>
    <t>~11-50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</si>
  <si>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110002763</t>
    </r>
    <r>
      <rPr>
        <b/>
        <sz val="10"/>
        <color theme="1"/>
        <rFont val="Calibri"/>
        <family val="2"/>
        <scheme val="minor"/>
      </rPr>
      <t xml:space="preserve"> (27 records)</t>
    </r>
  </si>
  <si>
    <t>BFF0500-E1110002763071818PE</t>
  </si>
  <si>
    <t>~51-100</t>
  </si>
  <si>
    <t>Bladder Cancer, Squamous Cell Carcinoma</t>
  </si>
  <si>
    <t>Endomyometrium</t>
  </si>
  <si>
    <t>Gastroesophageal Junction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</si>
  <si>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200000959</t>
    </r>
    <r>
      <rPr>
        <b/>
        <sz val="10"/>
        <color theme="1"/>
        <rFont val="Calibri"/>
        <family val="2"/>
        <scheme val="minor"/>
      </rPr>
      <t xml:space="preserve"> (20 records)</t>
    </r>
  </si>
  <si>
    <t>BFF0500-E1200000959100119PE</t>
  </si>
  <si>
    <t>BTC1000-E1200000959100119MS</t>
  </si>
  <si>
    <t>http://conversantbio.force.com/data/SpecimenData?type=flow&amp;sample=61306130683030303030537a686b48414152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</si>
  <si>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110041119</t>
    </r>
    <r>
      <rPr>
        <b/>
        <sz val="10"/>
        <color theme="1"/>
        <rFont val="Calibri"/>
        <family val="2"/>
        <scheme val="minor"/>
      </rPr>
      <t xml:space="preserve"> (2 records)</t>
    </r>
  </si>
  <si>
    <t>Bladder neck</t>
  </si>
  <si>
    <t>BFF0500-G2110041119011119PE</t>
  </si>
  <si>
    <t>BTC1000-G2110041119011119MS</t>
  </si>
  <si>
    <t>http://conversantbio.force.com/data/SpecimenData?type=flow&amp;sample=613061306830303030305047703855414154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</si>
  <si>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200011214</t>
    </r>
    <r>
      <rPr>
        <b/>
        <sz val="10"/>
        <color theme="1"/>
        <rFont val="Calibri"/>
        <family val="2"/>
        <scheme val="minor"/>
      </rPr>
      <t xml:space="preserve"> (22 records)</t>
    </r>
  </si>
  <si>
    <t>BFF0500-E1200011214091019PE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</si>
  <si>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200011119</t>
    </r>
    <r>
      <rPr>
        <b/>
        <sz val="10"/>
        <color theme="1"/>
        <rFont val="Calibri"/>
        <family val="2"/>
        <scheme val="minor"/>
      </rPr>
      <t xml:space="preserve"> (11 records)</t>
    </r>
  </si>
  <si>
    <t>BFF0500-E1200011119090919PE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</si>
  <si>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200011181</t>
    </r>
    <r>
      <rPr>
        <b/>
        <sz val="10"/>
        <color theme="1"/>
        <rFont val="Calibri"/>
        <family val="2"/>
        <scheme val="minor"/>
      </rPr>
      <t xml:space="preserve"> (5 records)</t>
    </r>
  </si>
  <si>
    <t>BFF0500-E1200011181091019PE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</si>
  <si>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200003544</t>
    </r>
    <r>
      <rPr>
        <b/>
        <sz val="10"/>
        <color theme="1"/>
        <rFont val="Calibri"/>
        <family val="2"/>
        <scheme val="minor"/>
      </rPr>
      <t xml:space="preserve"> (3 records)</t>
    </r>
  </si>
  <si>
    <t>BFF0500-E1200003544052719PE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</si>
  <si>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110039923</t>
    </r>
    <r>
      <rPr>
        <b/>
        <sz val="10"/>
        <color theme="1"/>
        <rFont val="Calibri"/>
        <family val="2"/>
        <scheme val="minor"/>
      </rPr>
      <t xml:space="preserve"> (4 records)</t>
    </r>
  </si>
  <si>
    <t>BFF0500-G2110039923082818PE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</si>
  <si>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200000957</t>
    </r>
    <r>
      <rPr>
        <b/>
        <sz val="10"/>
        <color theme="1"/>
        <rFont val="Calibri"/>
        <family val="2"/>
        <scheme val="minor"/>
      </rPr>
      <t xml:space="preserve"> (14 records)</t>
    </r>
  </si>
  <si>
    <t>BFF0500-E1200000957100219PE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</si>
  <si>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200000976</t>
    </r>
    <r>
      <rPr>
        <b/>
        <sz val="10"/>
        <color theme="1"/>
        <rFont val="Calibri"/>
        <family val="2"/>
        <scheme val="minor"/>
      </rPr>
      <t xml:space="preserve"> (13 records)</t>
    </r>
  </si>
  <si>
    <t>BFF0500-4F200000976100619PE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</si>
  <si>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200000954</t>
    </r>
    <r>
      <rPr>
        <b/>
        <sz val="10"/>
        <color theme="1"/>
        <rFont val="Calibri"/>
        <family val="2"/>
        <scheme val="minor"/>
      </rPr>
      <t xml:space="preserve"> (10 records)</t>
    </r>
  </si>
  <si>
    <t>BFF0500-4F200000954100619PE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</si>
  <si>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200002413</t>
    </r>
    <r>
      <rPr>
        <b/>
        <sz val="10"/>
        <color theme="1"/>
        <rFont val="Calibri"/>
        <family val="2"/>
        <scheme val="minor"/>
      </rPr>
      <t xml:space="preserve"> (4 records)</t>
    </r>
  </si>
  <si>
    <t>BFF0500-4F200002413091619PE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</si>
  <si>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200000952</t>
    </r>
    <r>
      <rPr>
        <b/>
        <sz val="10"/>
        <color theme="1"/>
        <rFont val="Calibri"/>
        <family val="2"/>
        <scheme val="minor"/>
      </rPr>
      <t xml:space="preserve"> (4 records)</t>
    </r>
  </si>
  <si>
    <t>BFF0500-E1200000952091719PE</t>
  </si>
  <si>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200000975</t>
    </r>
    <r>
      <rPr>
        <b/>
        <sz val="10"/>
        <color theme="1"/>
        <rFont val="Calibri"/>
        <family val="2"/>
        <scheme val="minor"/>
      </rPr>
      <t xml:space="preserve"> (2 records)</t>
    </r>
  </si>
  <si>
    <t>BFF0500-4F200000975100619PE</t>
  </si>
  <si>
    <t>BTC1000-4F200000975100619MS</t>
  </si>
  <si>
    <t>http://conversantbio.force.com/data/SpecimenData?type=flow&amp;sample=61306130683030303030537a697561414142</t>
  </si>
  <si>
    <r>
      <t xml:space="preserve">Patient: </t>
    </r>
    <r>
      <rPr>
        <sz val="10"/>
        <color theme="1"/>
        <rFont val="Calibri"/>
        <family val="2"/>
        <scheme val="minor"/>
      </rPr>
      <t>110042413</t>
    </r>
    <r>
      <rPr>
        <b/>
        <sz val="10"/>
        <color theme="1"/>
        <rFont val="Calibri"/>
        <family val="2"/>
        <scheme val="minor"/>
      </rPr>
      <t xml:space="preserve"> (3 records)</t>
    </r>
  </si>
  <si>
    <t>Cardia</t>
  </si>
  <si>
    <t>BFF0500-E1110042413012919PE</t>
  </si>
  <si>
    <t>BTC1000-E1110042413012919MS</t>
  </si>
  <si>
    <t>http://conversantbio.force.com/data/SpecimenData?type=flow&amp;sample=61306130683030303030504771787a414144</t>
  </si>
  <si>
    <t>Generated By: Patton Tutt 7/08/2021 3:12 AM</t>
  </si>
  <si>
    <t>Generated By: Patton Tutt 7/08/2021 1:37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</si>
</sst>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 (Body)"/>
    </font>
    <font>
      <u/>
      <sz val="10"/>
      <color theme="10"/>
      <name val="Calibri (Body)"/>
    </font>
    <font>
      <b/>
      <sz val="11"/>
      <color rgb="FFFFFFFF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432FF"/>
      <name val="Calibri (Body)"/>
    </font>
    <font>
      <sz val="10"/>
      <color rgb="FF0432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113911"/>
        <bgColor indexed="64"/>
      </patternFill>
    </fill>
    <fill>
      <patternFill patternType="solid">
        <fgColor rgb="FF174A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0C63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  <fill>
      <patternFill patternType="solid">
        <fgColor rgb="FF0E230B"/>
        <bgColor indexed="64"/>
      </patternFill>
    </fill>
    <fill>
      <patternFill patternType="solid">
        <fgColor rgb="FF102E0C"/>
        <bgColor indexed="64"/>
      </patternFill>
    </fill>
    <fill>
      <patternFill patternType="solid">
        <fgColor rgb="FF143A68"/>
        <bgColor indexed="64"/>
      </patternFill>
    </fill>
  </fills>
  <borders count="5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403">
    <xf numFmtId="0" fontId="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7" fillId="0" borderId="0" applyNumberFormat="0" applyFill="0" applyBorder="0" applyAlignment="0" applyProtection="0"/>
    <xf numFmtId="0" fontId="35" fillId="0" borderId="0"/>
    <xf numFmtId="0" fontId="3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47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4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44" fillId="0" borderId="0" applyNumberForma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7" applyFont="1" applyAlignment="1">
      <alignment horizontal="left"/>
    </xf>
    <xf numFmtId="0" fontId="33" fillId="0" borderId="0" xfId="162" applyNumberFormat="1" applyFill="1" applyBorder="1" applyAlignment="1" applyProtection="1">
      <alignment horizontal="left"/>
    </xf>
    <xf numFmtId="0" fontId="0" fillId="0" borderId="0" xfId="0" applyAlignment="1">
      <alignment horizontal="left" shrinkToFit="1"/>
    </xf>
    <xf numFmtId="0" fontId="43" fillId="3" borderId="4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5" fillId="8" borderId="11" xfId="0" applyFont="1" applyFill="1" applyBorder="1" applyAlignment="1">
      <alignment horizontal="left" indent="1"/>
    </xf>
    <xf numFmtId="0" fontId="35" fillId="0" borderId="0" xfId="7" applyAlignment="1">
      <alignment horizontal="left"/>
    </xf>
    <xf numFmtId="0" fontId="35" fillId="0" borderId="0" xfId="7"/>
    <xf numFmtId="0" fontId="37" fillId="0" borderId="0" xfId="8" applyNumberFormat="1" applyFill="1" applyBorder="1" applyAlignment="1" applyProtection="1">
      <alignment horizontal="left"/>
    </xf>
    <xf numFmtId="0" fontId="42" fillId="5" borderId="0" xfId="7" applyFont="1" applyFill="1" applyAlignment="1">
      <alignment horizontal="left"/>
    </xf>
    <xf numFmtId="0" fontId="38" fillId="2" borderId="0" xfId="7" applyFont="1" applyFill="1" applyAlignment="1">
      <alignment horizontal="left"/>
    </xf>
    <xf numFmtId="0" fontId="4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3" fillId="3" borderId="0" xfId="0" applyFont="1" applyFill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 shrinkToFit="1"/>
    </xf>
    <xf numFmtId="0" fontId="40" fillId="3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center" vertical="center" wrapText="1"/>
    </xf>
    <xf numFmtId="0" fontId="43" fillId="6" borderId="0" xfId="0" applyFont="1" applyFill="1" applyAlignment="1">
      <alignment horizontal="center" vertical="center" wrapText="1"/>
    </xf>
    <xf numFmtId="0" fontId="43" fillId="7" borderId="0" xfId="0" applyFont="1" applyFill="1" applyAlignment="1">
      <alignment horizontal="center" vertical="center" wrapText="1"/>
    </xf>
    <xf numFmtId="0" fontId="43" fillId="7" borderId="0" xfId="0" applyFont="1" applyFill="1" applyAlignment="1">
      <alignment vertical="center" wrapText="1"/>
    </xf>
    <xf numFmtId="0" fontId="43" fillId="7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43" fillId="4" borderId="0" xfId="0" applyFont="1" applyFill="1" applyAlignment="1">
      <alignment vertical="center" wrapText="1"/>
    </xf>
    <xf numFmtId="0" fontId="40" fillId="6" borderId="0" xfId="0" applyFont="1" applyFill="1" applyAlignment="1">
      <alignment horizontal="left" vertical="center" wrapText="1" shrinkToFit="1"/>
    </xf>
    <xf numFmtId="0" fontId="43" fillId="6" borderId="0" xfId="0" applyFont="1" applyFill="1" applyAlignment="1">
      <alignment horizontal="center" vertical="center" wrapText="1" shrinkToFit="1"/>
    </xf>
    <xf numFmtId="0" fontId="40" fillId="6" borderId="0" xfId="0" applyFont="1" applyFill="1" applyAlignment="1">
      <alignment horizontal="center" vertical="center" wrapText="1"/>
    </xf>
    <xf numFmtId="0" fontId="44" fillId="0" borderId="7" xfId="1330" applyBorder="1" applyAlignment="1">
      <alignment horizontal="left" vertical="top"/>
    </xf>
    <xf numFmtId="0" fontId="50" fillId="0" borderId="2" xfId="0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50" fillId="0" borderId="1" xfId="0" applyFont="1" applyBorder="1" applyAlignment="1">
      <alignment horizontal="center"/>
    </xf>
    <xf numFmtId="14" fontId="50" fillId="0" borderId="1" xfId="0" applyNumberFormat="1" applyFont="1" applyBorder="1" applyAlignment="1">
      <alignment horizontal="left"/>
    </xf>
    <xf numFmtId="10" fontId="50" fillId="0" borderId="1" xfId="0" applyNumberFormat="1" applyFont="1" applyBorder="1" applyAlignment="1">
      <alignment horizontal="center"/>
    </xf>
    <xf numFmtId="0" fontId="50" fillId="0" borderId="1" xfId="0" applyFont="1" applyBorder="1"/>
    <xf numFmtId="0" fontId="50" fillId="0" borderId="28" xfId="0" applyFont="1" applyBorder="1" applyAlignment="1">
      <alignment horizontal="center"/>
    </xf>
    <xf numFmtId="0" fontId="50" fillId="0" borderId="29" xfId="0" applyFont="1" applyBorder="1"/>
    <xf numFmtId="0" fontId="50" fillId="0" borderId="31" xfId="0" applyFont="1" applyBorder="1"/>
    <xf numFmtId="0" fontId="50" fillId="0" borderId="28" xfId="0" applyFont="1" applyBorder="1"/>
    <xf numFmtId="0" fontId="50" fillId="0" borderId="27" xfId="0" applyFont="1" applyBorder="1"/>
    <xf numFmtId="0" fontId="50" fillId="0" borderId="33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" xfId="0" applyFont="1" applyBorder="1" applyAlignment="1">
      <alignment horizontal="left"/>
    </xf>
    <xf numFmtId="0" fontId="40" fillId="4" borderId="0" xfId="0" applyFont="1" applyFill="1" applyAlignment="1">
      <alignment horizontal="left" vertical="center" wrapText="1"/>
    </xf>
    <xf numFmtId="0" fontId="40" fillId="4" borderId="0" xfId="0" applyFont="1" applyFill="1" applyAlignment="1">
      <alignment horizontal="center" vertical="center" wrapText="1"/>
    </xf>
    <xf numFmtId="0" fontId="43" fillId="6" borderId="0" xfId="0" applyFont="1" applyFill="1" applyAlignment="1">
      <alignment horizontal="left" vertical="center" wrapText="1"/>
    </xf>
    <xf numFmtId="0" fontId="39" fillId="0" borderId="0" xfId="1342" applyFont="1" applyAlignment="1">
      <alignment horizontal="left"/>
    </xf>
    <xf numFmtId="0" fontId="44" fillId="0" borderId="7" xfId="3" applyFont="1" applyBorder="1" applyAlignment="1">
      <alignment vertical="top"/>
    </xf>
    <xf numFmtId="0" fontId="50" fillId="0" borderId="30" xfId="0" applyFont="1" applyBorder="1" applyAlignment="1">
      <alignment horizontal="center"/>
    </xf>
    <xf numFmtId="15" fontId="0" fillId="0" borderId="0" xfId="0" applyNumberFormat="1" applyAlignment="1">
      <alignment horizontal="left"/>
    </xf>
    <xf numFmtId="0" fontId="45" fillId="10" borderId="36" xfId="0" applyFont="1" applyFill="1" applyBorder="1" applyAlignment="1">
      <alignment horizontal="left"/>
    </xf>
    <xf numFmtId="0" fontId="45" fillId="10" borderId="36" xfId="0" applyFont="1" applyFill="1" applyBorder="1" applyAlignment="1">
      <alignment horizontal="center"/>
    </xf>
    <xf numFmtId="0" fontId="45" fillId="10" borderId="36" xfId="0" applyFont="1" applyFill="1" applyBorder="1"/>
    <xf numFmtId="0" fontId="25" fillId="10" borderId="0" xfId="0" applyFont="1" applyFill="1" applyBorder="1" applyAlignment="1">
      <alignment horizontal="left" vertical="top"/>
    </xf>
    <xf numFmtId="0" fontId="25" fillId="10" borderId="0" xfId="0" applyFont="1" applyFill="1" applyBorder="1" applyAlignment="1">
      <alignment horizontal="center" vertical="top"/>
    </xf>
    <xf numFmtId="0" fontId="25" fillId="10" borderId="0" xfId="0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52" fillId="9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10" borderId="0" xfId="0" applyFont="1" applyFill="1" applyAlignment="1">
      <alignment horizontal="left" vertical="top"/>
    </xf>
    <xf numFmtId="0" fontId="10" fillId="10" borderId="0" xfId="0" applyFont="1" applyFill="1" applyAlignment="1">
      <alignment horizontal="center" vertical="top"/>
    </xf>
    <xf numFmtId="0" fontId="10" fillId="10" borderId="0" xfId="0" applyFont="1" applyFill="1" applyAlignment="1">
      <alignment horizontal="left" vertical="top" shrinkToFit="1"/>
    </xf>
    <xf numFmtId="0" fontId="41" fillId="11" borderId="37" xfId="0" applyFont="1" applyFill="1" applyBorder="1" applyAlignment="1">
      <alignment horizontal="left"/>
    </xf>
    <xf numFmtId="0" fontId="41" fillId="11" borderId="35" xfId="0" applyFont="1" applyFill="1" applyBorder="1" applyAlignment="1">
      <alignment horizontal="left" shrinkToFit="1"/>
    </xf>
    <xf numFmtId="0" fontId="41" fillId="11" borderId="35" xfId="0" applyFont="1" applyFill="1" applyBorder="1" applyAlignment="1">
      <alignment horizontal="left"/>
    </xf>
    <xf numFmtId="0" fontId="41" fillId="12" borderId="35" xfId="0" applyFont="1" applyFill="1" applyBorder="1" applyAlignment="1">
      <alignment horizontal="left"/>
    </xf>
    <xf numFmtId="1" fontId="45" fillId="12" borderId="35" xfId="0" applyNumberFormat="1" applyFont="1" applyFill="1" applyBorder="1" applyAlignment="1">
      <alignment horizontal="center"/>
    </xf>
    <xf numFmtId="0" fontId="53" fillId="12" borderId="35" xfId="0" applyFont="1" applyFill="1" applyBorder="1" applyAlignment="1">
      <alignment horizontal="left"/>
    </xf>
    <xf numFmtId="0" fontId="41" fillId="12" borderId="35" xfId="0" applyFont="1" applyFill="1" applyBorder="1" applyAlignment="1">
      <alignment horizontal="center"/>
    </xf>
    <xf numFmtId="0" fontId="41" fillId="14" borderId="35" xfId="0" applyFont="1" applyFill="1" applyBorder="1" applyAlignment="1">
      <alignment horizontal="left" shrinkToFit="1"/>
    </xf>
    <xf numFmtId="0" fontId="41" fillId="14" borderId="35" xfId="0" applyFont="1" applyFill="1" applyBorder="1" applyAlignment="1">
      <alignment horizontal="center"/>
    </xf>
    <xf numFmtId="0" fontId="41" fillId="14" borderId="35" xfId="0" applyFont="1" applyFill="1" applyBorder="1" applyAlignment="1">
      <alignment horizontal="left"/>
    </xf>
    <xf numFmtId="0" fontId="41" fillId="14" borderId="38" xfId="0" applyFont="1" applyFill="1" applyBorder="1" applyAlignment="1">
      <alignment horizontal="left"/>
    </xf>
    <xf numFmtId="0" fontId="41" fillId="11" borderId="0" xfId="0" applyFont="1" applyFill="1" applyAlignment="1">
      <alignment horizontal="left" vertical="center"/>
    </xf>
    <xf numFmtId="0" fontId="41" fillId="11" borderId="0" xfId="0" applyFont="1" applyFill="1" applyAlignment="1">
      <alignment horizontal="left" vertical="center" shrinkToFit="1"/>
    </xf>
    <xf numFmtId="0" fontId="41" fillId="12" borderId="0" xfId="0" applyFont="1" applyFill="1" applyAlignment="1">
      <alignment horizontal="left" vertical="center"/>
    </xf>
    <xf numFmtId="1" fontId="45" fillId="12" borderId="0" xfId="0" applyNumberFormat="1" applyFont="1" applyFill="1" applyAlignment="1">
      <alignment horizontal="center" vertical="center"/>
    </xf>
    <xf numFmtId="0" fontId="53" fillId="12" borderId="0" xfId="0" applyFont="1" applyFill="1" applyAlignment="1">
      <alignment horizontal="left" vertical="center"/>
    </xf>
    <xf numFmtId="0" fontId="41" fillId="12" borderId="0" xfId="0" applyFont="1" applyFill="1" applyAlignment="1">
      <alignment horizontal="center" vertical="center"/>
    </xf>
    <xf numFmtId="0" fontId="41" fillId="13" borderId="0" xfId="0" applyFont="1" applyFill="1" applyAlignment="1">
      <alignment horizontal="left" vertical="center"/>
    </xf>
    <xf numFmtId="0" fontId="41" fillId="14" borderId="0" xfId="0" applyFont="1" applyFill="1" applyAlignment="1">
      <alignment horizontal="left" vertical="center" shrinkToFit="1"/>
    </xf>
    <xf numFmtId="0" fontId="41" fillId="14" borderId="0" xfId="0" applyFont="1" applyFill="1" applyAlignment="1">
      <alignment horizontal="center" vertical="center"/>
    </xf>
    <xf numFmtId="0" fontId="41" fillId="15" borderId="0" xfId="0" applyFont="1" applyFill="1" applyAlignment="1">
      <alignment horizontal="left" vertical="center"/>
    </xf>
    <xf numFmtId="0" fontId="41" fillId="15" borderId="0" xfId="0" applyFont="1" applyFill="1" applyAlignment="1">
      <alignment horizontal="center" vertical="center"/>
    </xf>
    <xf numFmtId="0" fontId="41" fillId="15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54" fillId="9" borderId="34" xfId="0" applyFont="1" applyFill="1" applyBorder="1" applyAlignment="1">
      <alignment horizontal="center" vertical="center" wrapText="1"/>
    </xf>
    <xf numFmtId="0" fontId="41" fillId="12" borderId="0" xfId="0" applyFont="1" applyFill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2" fillId="8" borderId="22" xfId="0" applyFont="1" applyFill="1" applyBorder="1"/>
    <xf numFmtId="0" fontId="2" fillId="8" borderId="14" xfId="0" applyFont="1" applyFill="1" applyBorder="1"/>
    <xf numFmtId="0" fontId="2" fillId="8" borderId="14" xfId="0" applyFont="1" applyFill="1" applyBorder="1" applyAlignment="1">
      <alignment horizontal="left"/>
    </xf>
    <xf numFmtId="0" fontId="2" fillId="8" borderId="23" xfId="0" applyFont="1" applyFill="1" applyBorder="1"/>
    <xf numFmtId="0" fontId="2" fillId="8" borderId="13" xfId="0" applyFont="1" applyFill="1" applyBorder="1"/>
    <xf numFmtId="0" fontId="2" fillId="8" borderId="14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left"/>
    </xf>
    <xf numFmtId="0" fontId="2" fillId="8" borderId="14" xfId="0" applyFont="1" applyFill="1" applyBorder="1" applyAlignment="1">
      <alignment shrinkToFit="1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/>
    <xf numFmtId="0" fontId="2" fillId="8" borderId="25" xfId="0" applyFont="1" applyFill="1" applyBorder="1" applyAlignment="1">
      <alignment horizontal="center"/>
    </xf>
    <xf numFmtId="0" fontId="2" fillId="8" borderId="25" xfId="0" applyFont="1" applyFill="1" applyBorder="1"/>
    <xf numFmtId="0" fontId="2" fillId="8" borderId="15" xfId="0" applyFont="1" applyFill="1" applyBorder="1"/>
    <xf numFmtId="0" fontId="2" fillId="8" borderId="11" xfId="0" applyFont="1" applyFill="1" applyBorder="1" applyAlignment="1">
      <alignment vertical="top"/>
    </xf>
    <xf numFmtId="0" fontId="2" fillId="8" borderId="6" xfId="0" applyFont="1" applyFill="1" applyBorder="1" applyAlignment="1">
      <alignment horizontal="right" vertical="top"/>
    </xf>
    <xf numFmtId="0" fontId="2" fillId="8" borderId="6" xfId="0" applyFont="1" applyFill="1" applyBorder="1" applyAlignment="1">
      <alignment horizontal="left" vertical="top"/>
    </xf>
    <xf numFmtId="0" fontId="2" fillId="8" borderId="8" xfId="0" applyFont="1" applyFill="1" applyBorder="1" applyAlignment="1">
      <alignment horizontal="right" vertical="top"/>
    </xf>
    <xf numFmtId="0" fontId="2" fillId="8" borderId="9" xfId="0" applyFont="1" applyFill="1" applyBorder="1" applyAlignment="1">
      <alignment horizontal="right" vertical="top"/>
    </xf>
    <xf numFmtId="0" fontId="2" fillId="8" borderId="6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left" vertical="top"/>
    </xf>
    <xf numFmtId="0" fontId="2" fillId="8" borderId="6" xfId="0" applyFont="1" applyFill="1" applyBorder="1" applyAlignment="1">
      <alignment horizontal="right" vertical="top" shrinkToFit="1"/>
    </xf>
    <xf numFmtId="0" fontId="2" fillId="8" borderId="8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7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right" vertical="top"/>
    </xf>
    <xf numFmtId="0" fontId="2" fillId="8" borderId="12" xfId="0" applyFont="1" applyFill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14" fontId="2" fillId="0" borderId="6" xfId="0" applyNumberFormat="1" applyFont="1" applyBorder="1" applyAlignment="1">
      <alignment horizontal="left" vertical="top"/>
    </xf>
    <xf numFmtId="10" fontId="2" fillId="0" borderId="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shrinkToFit="1"/>
    </xf>
    <xf numFmtId="0" fontId="2" fillId="0" borderId="6" xfId="0" applyFont="1" applyBorder="1" applyAlignment="1">
      <alignment vertical="top" shrinkToFit="1"/>
    </xf>
    <xf numFmtId="0" fontId="2" fillId="0" borderId="10" xfId="0" applyFont="1" applyBorder="1" applyAlignment="1">
      <alignment vertical="top"/>
    </xf>
    <xf numFmtId="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8" borderId="11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9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6" xfId="0" applyFont="1" applyFill="1" applyBorder="1" applyAlignment="1">
      <alignment shrinkToFit="1"/>
    </xf>
    <xf numFmtId="0" fontId="2" fillId="8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top" shrinkToFit="1"/>
    </xf>
    <xf numFmtId="0" fontId="2" fillId="8" borderId="11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50" fillId="0" borderId="0" xfId="0" applyFont="1" applyAlignment="1">
      <alignment horizontal="left"/>
    </xf>
    <xf numFmtId="0" fontId="2" fillId="8" borderId="39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left" vertical="top"/>
    </xf>
    <xf numFmtId="0" fontId="2" fillId="8" borderId="41" xfId="0" applyFont="1" applyFill="1" applyBorder="1" applyAlignment="1">
      <alignment horizontal="left" vertical="top"/>
    </xf>
    <xf numFmtId="0" fontId="2" fillId="8" borderId="42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center" vertical="top"/>
    </xf>
    <xf numFmtId="0" fontId="2" fillId="8" borderId="40" xfId="0" applyFont="1" applyFill="1" applyBorder="1" applyAlignment="1">
      <alignment vertical="top"/>
    </xf>
    <xf numFmtId="0" fontId="2" fillId="8" borderId="43" xfId="0" applyFont="1" applyFill="1" applyBorder="1" applyAlignment="1">
      <alignment horizontal="center" vertical="top"/>
    </xf>
    <xf numFmtId="0" fontId="2" fillId="8" borderId="44" xfId="0" applyFont="1" applyFill="1" applyBorder="1" applyAlignment="1">
      <alignment horizontal="left" vertical="top"/>
    </xf>
    <xf numFmtId="0" fontId="2" fillId="8" borderId="41" xfId="0" applyFont="1" applyFill="1" applyBorder="1" applyAlignment="1">
      <alignment horizontal="center" vertical="top"/>
    </xf>
    <xf numFmtId="0" fontId="2" fillId="8" borderId="42" xfId="0" applyFont="1" applyFill="1" applyBorder="1" applyAlignment="1">
      <alignment vertical="top"/>
    </xf>
    <xf numFmtId="0" fontId="2" fillId="8" borderId="41" xfId="0" applyFont="1" applyFill="1" applyBorder="1" applyAlignment="1">
      <alignment vertical="top"/>
    </xf>
    <xf numFmtId="0" fontId="2" fillId="8" borderId="43" xfId="0" applyFont="1" applyFill="1" applyBorder="1" applyAlignment="1">
      <alignment horizontal="left" vertical="top"/>
    </xf>
    <xf numFmtId="0" fontId="2" fillId="8" borderId="45" xfId="0" applyFont="1" applyFill="1" applyBorder="1" applyAlignment="1">
      <alignment horizontal="left" vertical="top"/>
    </xf>
    <xf numFmtId="0" fontId="50" fillId="0" borderId="3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1" fillId="0" borderId="29" xfId="3" applyFont="1" applyFill="1" applyBorder="1" applyAlignment="1">
      <alignment horizontal="left"/>
    </xf>
    <xf numFmtId="10" fontId="2" fillId="0" borderId="1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8" borderId="12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 shrinkToFit="1"/>
    </xf>
    <xf numFmtId="0" fontId="2" fillId="0" borderId="12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center" vertical="top"/>
    </xf>
    <xf numFmtId="0" fontId="2" fillId="8" borderId="11" xfId="0" applyFont="1" applyFill="1" applyBorder="1" applyAlignment="1">
      <alignment horizontal="left" vertical="top" indent="1"/>
    </xf>
    <xf numFmtId="0" fontId="2" fillId="8" borderId="12" xfId="0" applyFont="1" applyFill="1" applyBorder="1" applyAlignment="1">
      <alignment horizontal="center" vertical="top"/>
    </xf>
    <xf numFmtId="0" fontId="45" fillId="8" borderId="6" xfId="0" applyFont="1" applyFill="1" applyBorder="1" applyAlignment="1">
      <alignment wrapText="1"/>
    </xf>
    <xf numFmtId="0" fontId="50" fillId="0" borderId="11" xfId="0" applyFont="1" applyBorder="1" applyAlignment="1">
      <alignment horizontal="left" vertical="top"/>
    </xf>
    <xf numFmtId="0" fontId="50" fillId="0" borderId="6" xfId="0" applyFont="1" applyBorder="1" applyAlignment="1">
      <alignment horizontal="left" vertical="top"/>
    </xf>
    <xf numFmtId="0" fontId="50" fillId="0" borderId="9" xfId="0" applyFont="1" applyBorder="1" applyAlignment="1">
      <alignment horizontal="left" vertical="top"/>
    </xf>
    <xf numFmtId="0" fontId="50" fillId="0" borderId="6" xfId="0" applyFont="1" applyBorder="1" applyAlignment="1">
      <alignment horizontal="center" vertical="top"/>
    </xf>
    <xf numFmtId="14" fontId="50" fillId="0" borderId="6" xfId="0" applyNumberFormat="1" applyFont="1" applyBorder="1" applyAlignment="1">
      <alignment horizontal="left" vertical="top"/>
    </xf>
    <xf numFmtId="10" fontId="50" fillId="0" borderId="6" xfId="0" applyNumberFormat="1" applyFont="1" applyBorder="1" applyAlignment="1">
      <alignment horizontal="left" vertical="top"/>
    </xf>
    <xf numFmtId="0" fontId="50" fillId="0" borderId="10" xfId="0" applyFont="1" applyBorder="1" applyAlignment="1">
      <alignment horizontal="center" vertical="top"/>
    </xf>
    <xf numFmtId="0" fontId="50" fillId="0" borderId="7" xfId="0" applyFont="1" applyBorder="1" applyAlignment="1">
      <alignment horizontal="left" vertical="top" shrinkToFit="1"/>
    </xf>
    <xf numFmtId="0" fontId="50" fillId="0" borderId="6" xfId="0" applyFont="1" applyBorder="1" applyAlignment="1">
      <alignment horizontal="left" vertical="top" shrinkToFit="1"/>
    </xf>
    <xf numFmtId="0" fontId="50" fillId="0" borderId="6" xfId="0" applyFont="1" applyBorder="1" applyAlignment="1">
      <alignment horizontal="center" vertical="top" shrinkToFit="1"/>
    </xf>
    <xf numFmtId="0" fontId="50" fillId="0" borderId="12" xfId="0" applyFont="1" applyBorder="1" applyAlignment="1">
      <alignment horizontal="center" vertical="top" shrinkToFit="1"/>
    </xf>
    <xf numFmtId="0" fontId="50" fillId="0" borderId="12" xfId="0" applyFont="1" applyBorder="1" applyAlignment="1">
      <alignment horizontal="center" vertical="top"/>
    </xf>
    <xf numFmtId="0" fontId="2" fillId="8" borderId="7" xfId="0" applyFont="1" applyFill="1" applyBorder="1" applyAlignment="1">
      <alignment vertical="top"/>
    </xf>
    <xf numFmtId="0" fontId="50" fillId="8" borderId="6" xfId="0" applyFont="1" applyFill="1" applyBorder="1" applyAlignment="1">
      <alignment horizontal="left"/>
    </xf>
    <xf numFmtId="0" fontId="50" fillId="8" borderId="8" xfId="0" applyFont="1" applyFill="1" applyBorder="1" applyAlignment="1">
      <alignment horizontal="left"/>
    </xf>
    <xf numFmtId="0" fontId="50" fillId="8" borderId="6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left" shrinkToFit="1"/>
    </xf>
    <xf numFmtId="0" fontId="50" fillId="8" borderId="1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10" fontId="2" fillId="0" borderId="6" xfId="0" applyNumberFormat="1" applyFont="1" applyBorder="1" applyAlignment="1">
      <alignment horizontal="left" vertical="top"/>
    </xf>
    <xf numFmtId="0" fontId="2" fillId="8" borderId="11" xfId="0" applyFont="1" applyFill="1" applyBorder="1" applyAlignment="1">
      <alignment horizontal="left" vertical="top"/>
    </xf>
    <xf numFmtId="0" fontId="2" fillId="8" borderId="6" xfId="0" applyFont="1" applyFill="1" applyBorder="1" applyAlignment="1">
      <alignment vertical="top"/>
    </xf>
    <xf numFmtId="10" fontId="2" fillId="0" borderId="6" xfId="0" applyNumberFormat="1" applyFont="1" applyBorder="1" applyAlignment="1">
      <alignment vertical="top"/>
    </xf>
    <xf numFmtId="0" fontId="39" fillId="0" borderId="6" xfId="1401" applyFont="1" applyBorder="1" applyAlignment="1">
      <alignment horizontal="center"/>
    </xf>
    <xf numFmtId="2" fontId="2" fillId="0" borderId="6" xfId="1401" applyNumberFormat="1" applyBorder="1" applyAlignment="1">
      <alignment horizontal="center" vertical="center"/>
    </xf>
    <xf numFmtId="2" fontId="2" fillId="0" borderId="12" xfId="1401" applyNumberFormat="1" applyBorder="1" applyAlignment="1">
      <alignment horizontal="center" vertical="center"/>
    </xf>
    <xf numFmtId="0" fontId="2" fillId="8" borderId="46" xfId="0" applyFont="1" applyFill="1" applyBorder="1"/>
    <xf numFmtId="0" fontId="2" fillId="8" borderId="47" xfId="0" applyFont="1" applyFill="1" applyBorder="1"/>
    <xf numFmtId="0" fontId="2" fillId="8" borderId="47" xfId="0" applyFont="1" applyFill="1" applyBorder="1" applyAlignment="1">
      <alignment horizontal="left"/>
    </xf>
    <xf numFmtId="0" fontId="2" fillId="8" borderId="48" xfId="0" applyFont="1" applyFill="1" applyBorder="1"/>
    <xf numFmtId="0" fontId="2" fillId="8" borderId="49" xfId="0" applyFont="1" applyFill="1" applyBorder="1" applyAlignment="1">
      <alignment horizontal="left"/>
    </xf>
    <xf numFmtId="0" fontId="2" fillId="8" borderId="47" xfId="0" applyFont="1" applyFill="1" applyBorder="1" applyAlignment="1">
      <alignment shrinkToFit="1"/>
    </xf>
    <xf numFmtId="0" fontId="2" fillId="8" borderId="47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0" fontId="2" fillId="8" borderId="46" xfId="0" applyFont="1" applyFill="1" applyBorder="1" applyAlignment="1">
      <alignment vertical="top"/>
    </xf>
    <xf numFmtId="0" fontId="2" fillId="8" borderId="47" xfId="0" applyFont="1" applyFill="1" applyBorder="1" applyAlignment="1">
      <alignment horizontal="right" vertical="top"/>
    </xf>
    <xf numFmtId="0" fontId="2" fillId="8" borderId="47" xfId="0" applyFont="1" applyFill="1" applyBorder="1" applyAlignment="1">
      <alignment horizontal="left" vertical="top"/>
    </xf>
    <xf numFmtId="0" fontId="2" fillId="8" borderId="48" xfId="0" applyFont="1" applyFill="1" applyBorder="1" applyAlignment="1">
      <alignment horizontal="right" vertical="top"/>
    </xf>
    <xf numFmtId="0" fontId="2" fillId="8" borderId="49" xfId="0" applyFont="1" applyFill="1" applyBorder="1" applyAlignment="1">
      <alignment horizontal="left" vertical="top"/>
    </xf>
    <xf numFmtId="0" fontId="2" fillId="8" borderId="47" xfId="0" applyFont="1" applyFill="1" applyBorder="1" applyAlignment="1">
      <alignment horizontal="right" vertical="top" shrinkToFit="1"/>
    </xf>
    <xf numFmtId="0" fontId="2" fillId="8" borderId="47" xfId="0" applyFont="1" applyFill="1" applyBorder="1" applyAlignment="1">
      <alignment horizontal="center" vertical="top"/>
    </xf>
    <xf numFmtId="0" fontId="2" fillId="8" borderId="50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horizontal="left" vertical="top"/>
    </xf>
    <xf numFmtId="0" fontId="2" fillId="0" borderId="47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44" fillId="0" borderId="49" xfId="3" applyFont="1" applyBorder="1" applyAlignment="1">
      <alignment vertical="top"/>
    </xf>
    <xf numFmtId="0" fontId="2" fillId="0" borderId="47" xfId="0" applyFont="1" applyBorder="1" applyAlignment="1">
      <alignment vertical="top" shrinkToFit="1"/>
    </xf>
    <xf numFmtId="0" fontId="2" fillId="0" borderId="49" xfId="0" applyFont="1" applyBorder="1" applyAlignment="1">
      <alignment vertical="top" shrinkToFit="1"/>
    </xf>
    <xf numFmtId="0" fontId="2" fillId="0" borderId="6" xfId="1401" applyBorder="1" applyAlignment="1">
      <alignment horizontal="center"/>
    </xf>
    <xf numFmtId="0" fontId="2" fillId="8" borderId="8" xfId="0" applyFont="1" applyFill="1" applyBorder="1" applyAlignment="1">
      <alignment vertical="top"/>
    </xf>
    <xf numFmtId="0" fontId="2" fillId="8" borderId="9" xfId="0" applyFont="1" applyFill="1" applyBorder="1" applyAlignment="1">
      <alignment vertical="top"/>
    </xf>
    <xf numFmtId="0" fontId="45" fillId="8" borderId="6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vertical="top"/>
    </xf>
    <xf numFmtId="0" fontId="2" fillId="8" borderId="49" xfId="0" applyFont="1" applyFill="1" applyBorder="1" applyAlignment="1">
      <alignment vertical="top"/>
    </xf>
    <xf numFmtId="0" fontId="2" fillId="8" borderId="12" xfId="0" applyFont="1" applyFill="1" applyBorder="1" applyAlignment="1">
      <alignment vertical="top"/>
    </xf>
    <xf numFmtId="0" fontId="2" fillId="8" borderId="49" xfId="0" applyFont="1" applyFill="1" applyBorder="1" applyAlignment="1">
      <alignment horizontal="right" vertical="top"/>
    </xf>
    <xf numFmtId="10" fontId="50" fillId="0" borderId="8" xfId="0" applyNumberFormat="1" applyFont="1" applyBorder="1" applyAlignment="1">
      <alignment horizontal="center" vertical="top"/>
    </xf>
    <xf numFmtId="10" fontId="50" fillId="0" borderId="8" xfId="0" applyNumberFormat="1" applyFont="1" applyBorder="1" applyAlignment="1">
      <alignment horizontal="left" vertical="top"/>
    </xf>
    <xf numFmtId="10" fontId="2" fillId="0" borderId="8" xfId="0" applyNumberFormat="1" applyFont="1" applyBorder="1" applyAlignment="1">
      <alignment horizontal="center" vertical="top"/>
    </xf>
    <xf numFmtId="10" fontId="2" fillId="0" borderId="8" xfId="0" applyNumberFormat="1" applyFont="1" applyBorder="1" applyAlignment="1">
      <alignment horizontal="left" vertical="top"/>
    </xf>
    <xf numFmtId="0" fontId="50" fillId="8" borderId="9" xfId="0" applyFont="1" applyFill="1" applyBorder="1"/>
    <xf numFmtId="0" fontId="55" fillId="8" borderId="7" xfId="0" applyFont="1" applyFill="1" applyBorder="1" applyAlignment="1">
      <alignment horizontal="left" shrinkToFit="1"/>
    </xf>
    <xf numFmtId="0" fontId="49" fillId="8" borderId="11" xfId="0" applyFont="1" applyFill="1" applyBorder="1" applyAlignment="1">
      <alignment horizontal="left" vertical="top"/>
    </xf>
    <xf numFmtId="0" fontId="48" fillId="8" borderId="6" xfId="0" applyFont="1" applyFill="1" applyBorder="1" applyAlignment="1">
      <alignment horizontal="left" vertical="top"/>
    </xf>
    <xf numFmtId="0" fontId="48" fillId="8" borderId="6" xfId="0" applyFont="1" applyFill="1" applyBorder="1" applyAlignment="1">
      <alignment horizontal="left" vertical="top" shrinkToFit="1"/>
    </xf>
    <xf numFmtId="0" fontId="48" fillId="8" borderId="8" xfId="0" applyFont="1" applyFill="1" applyBorder="1" applyAlignment="1">
      <alignment horizontal="left" vertical="top"/>
    </xf>
    <xf numFmtId="0" fontId="48" fillId="8" borderId="9" xfId="0" applyFont="1" applyFill="1" applyBorder="1" applyAlignment="1">
      <alignment horizontal="left" vertical="top"/>
    </xf>
    <xf numFmtId="0" fontId="48" fillId="8" borderId="6" xfId="0" applyFont="1" applyFill="1" applyBorder="1" applyAlignment="1">
      <alignment horizontal="center" vertical="top"/>
    </xf>
    <xf numFmtId="0" fontId="48" fillId="8" borderId="10" xfId="0" applyFont="1" applyFill="1" applyBorder="1" applyAlignment="1">
      <alignment horizontal="center" vertical="top"/>
    </xf>
    <xf numFmtId="0" fontId="56" fillId="8" borderId="7" xfId="0" applyFont="1" applyFill="1" applyBorder="1" applyAlignment="1">
      <alignment horizontal="left" vertical="top"/>
    </xf>
    <xf numFmtId="0" fontId="48" fillId="8" borderId="6" xfId="0" applyFont="1" applyFill="1" applyBorder="1" applyAlignment="1">
      <alignment horizontal="center" vertical="top" shrinkToFit="1"/>
    </xf>
    <xf numFmtId="0" fontId="48" fillId="8" borderId="12" xfId="0" applyFont="1" applyFill="1" applyBorder="1" applyAlignment="1">
      <alignment horizontal="center" vertical="top"/>
    </xf>
    <xf numFmtId="0" fontId="48" fillId="0" borderId="11" xfId="0" applyFont="1" applyBorder="1" applyAlignment="1">
      <alignment horizontal="left" vertical="top"/>
    </xf>
    <xf numFmtId="0" fontId="48" fillId="0" borderId="6" xfId="0" applyFont="1" applyBorder="1" applyAlignment="1">
      <alignment horizontal="left" vertical="top"/>
    </xf>
    <xf numFmtId="0" fontId="48" fillId="0" borderId="6" xfId="0" applyFont="1" applyBorder="1" applyAlignment="1">
      <alignment horizontal="left" vertical="top" shrinkToFit="1"/>
    </xf>
    <xf numFmtId="0" fontId="48" fillId="0" borderId="8" xfId="0" applyFont="1" applyBorder="1" applyAlignment="1">
      <alignment horizontal="left" vertical="top"/>
    </xf>
    <xf numFmtId="0" fontId="48" fillId="0" borderId="9" xfId="0" applyFont="1" applyBorder="1" applyAlignment="1">
      <alignment horizontal="left" vertical="top"/>
    </xf>
    <xf numFmtId="0" fontId="48" fillId="0" borderId="6" xfId="0" applyFont="1" applyBorder="1" applyAlignment="1">
      <alignment horizontal="center" vertical="top"/>
    </xf>
    <xf numFmtId="14" fontId="48" fillId="0" borderId="6" xfId="0" applyNumberFormat="1" applyFont="1" applyBorder="1" applyAlignment="1">
      <alignment horizontal="left" vertical="top"/>
    </xf>
    <xf numFmtId="10" fontId="48" fillId="0" borderId="8" xfId="0" applyNumberFormat="1" applyFont="1" applyBorder="1" applyAlignment="1">
      <alignment horizontal="center" vertical="top"/>
    </xf>
    <xf numFmtId="10" fontId="48" fillId="0" borderId="8" xfId="0" applyNumberFormat="1" applyFont="1" applyBorder="1" applyAlignment="1">
      <alignment horizontal="left" vertical="top"/>
    </xf>
    <xf numFmtId="10" fontId="48" fillId="0" borderId="6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/>
    </xf>
    <xf numFmtId="0" fontId="56" fillId="0" borderId="7" xfId="0" applyFont="1" applyBorder="1" applyAlignment="1">
      <alignment horizontal="left" vertical="top" shrinkToFit="1"/>
    </xf>
    <xf numFmtId="0" fontId="48" fillId="0" borderId="6" xfId="0" applyFont="1" applyBorder="1" applyAlignment="1">
      <alignment horizontal="center" vertical="top" shrinkToFit="1"/>
    </xf>
    <xf numFmtId="0" fontId="48" fillId="0" borderId="12" xfId="0" applyFont="1" applyBorder="1" applyAlignment="1">
      <alignment horizontal="center" vertical="top" shrinkToFit="1"/>
    </xf>
    <xf numFmtId="0" fontId="40" fillId="4" borderId="0" xfId="132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 shrinkToFit="1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top"/>
    </xf>
    <xf numFmtId="0" fontId="48" fillId="0" borderId="17" xfId="0" applyFont="1" applyBorder="1" applyAlignment="1">
      <alignment horizontal="center" vertical="top"/>
    </xf>
    <xf numFmtId="14" fontId="48" fillId="0" borderId="17" xfId="0" applyNumberFormat="1" applyFont="1" applyBorder="1" applyAlignment="1">
      <alignment horizontal="left" vertical="top"/>
    </xf>
    <xf numFmtId="10" fontId="48" fillId="0" borderId="18" xfId="0" applyNumberFormat="1" applyFont="1" applyBorder="1" applyAlignment="1">
      <alignment horizontal="center" vertical="top"/>
    </xf>
    <xf numFmtId="10" fontId="48" fillId="0" borderId="18" xfId="0" applyNumberFormat="1" applyFont="1" applyBorder="1" applyAlignment="1">
      <alignment horizontal="left" vertical="top"/>
    </xf>
    <xf numFmtId="10" fontId="48" fillId="0" borderId="17" xfId="0" applyNumberFormat="1" applyFont="1" applyBorder="1" applyAlignment="1">
      <alignment horizontal="left" vertical="top"/>
    </xf>
    <xf numFmtId="10" fontId="48" fillId="0" borderId="17" xfId="0" applyNumberFormat="1" applyFont="1" applyBorder="1" applyAlignment="1">
      <alignment horizontal="center" vertical="top"/>
    </xf>
    <xf numFmtId="10" fontId="48" fillId="0" borderId="20" xfId="0" applyNumberFormat="1" applyFont="1" applyBorder="1" applyAlignment="1">
      <alignment horizontal="center" vertical="top"/>
    </xf>
    <xf numFmtId="0" fontId="44" fillId="0" borderId="26" xfId="3" applyFont="1" applyBorder="1" applyAlignment="1">
      <alignment vertical="top"/>
    </xf>
    <xf numFmtId="0" fontId="48" fillId="0" borderId="17" xfId="0" applyFont="1" applyBorder="1" applyAlignment="1">
      <alignment horizontal="center" vertical="top" shrinkToFit="1"/>
    </xf>
    <xf numFmtId="0" fontId="48" fillId="0" borderId="21" xfId="0" applyFont="1" applyBorder="1" applyAlignment="1">
      <alignment horizontal="center" vertical="top"/>
    </xf>
  </cellXfs>
  <cellStyles count="1403">
    <cellStyle name="Explanatory Text 2" xfId="1321" xr:uid="{324B467F-B64E-C649-9846-EBEC311090EA}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Hyperlink" xfId="1" builtinId="8" hidden="1"/>
    <cellStyle name="Hyperlink" xfId="3" builtinId="8"/>
    <cellStyle name="Hyperlink 2" xfId="8" xr:uid="{00000000-0005-0000-0000-000023050000}"/>
    <cellStyle name="Hyperlink 3" xfId="162" xr:uid="{00000000-0005-0000-0000-000024050000}"/>
    <cellStyle name="Hyperlink 3 2" xfId="1366" xr:uid="{6A626010-064D-BB45-ACEE-CCDF082896FB}"/>
    <cellStyle name="Hyperlink 4" xfId="1330" xr:uid="{3A612D37-F1A7-2548-9764-4371B943D44B}"/>
    <cellStyle name="Normal" xfId="0" builtinId="0"/>
    <cellStyle name="Normal 10" xfId="1342" xr:uid="{6D7509F2-DCBC-774B-BCAE-130DAEEE4E0A}"/>
    <cellStyle name="Normal 11" xfId="1345" xr:uid="{892A4814-1BBD-6642-A663-5F14225C3FD4}"/>
    <cellStyle name="Normal 12" xfId="1348" xr:uid="{664E511F-C406-EC41-BABE-2B0E9553D36E}"/>
    <cellStyle name="Normal 13" xfId="1355" xr:uid="{922048DF-A270-854B-907C-8E65EBB5C071}"/>
    <cellStyle name="Normal 14" xfId="1364" xr:uid="{5C547A4F-A6B9-104E-90ED-8AA552202758}"/>
    <cellStyle name="Normal 14 2" xfId="1368" xr:uid="{12299594-483B-7540-B272-B7E5406EEE90}"/>
    <cellStyle name="Normal 15" xfId="1389" xr:uid="{842232F9-3C8A-EF43-BCD2-BBD08F59C9F8}"/>
    <cellStyle name="Normal 15 2" xfId="1395" xr:uid="{C0BE42C7-6B5A-7845-8093-07CA24450610}"/>
    <cellStyle name="Normal 16" xfId="1394" xr:uid="{F81EF370-98B0-8140-8881-2A98FE6773DE}"/>
    <cellStyle name="Normal 16 2" xfId="1398" xr:uid="{AAEB344A-D388-3546-844E-94A3679272E3}"/>
    <cellStyle name="Normal 2" xfId="9" xr:uid="{00000000-0005-0000-0000-000026050000}"/>
    <cellStyle name="Normal 2 2" xfId="7" xr:uid="{00000000-0005-0000-0000-000027050000}"/>
    <cellStyle name="Normal 2 3" xfId="1320" xr:uid="{5B1A0F36-771C-9348-A846-A07B110232FA}"/>
    <cellStyle name="Normal 2 4" xfId="1334" xr:uid="{30DE9201-5F15-EB4C-9279-7D696484C85C}"/>
    <cellStyle name="Normal 3" xfId="10" xr:uid="{00000000-0005-0000-0000-000028050000}"/>
    <cellStyle name="Normal 4" xfId="1322" xr:uid="{958CC052-E74A-0F44-A635-BDD80831E7CE}"/>
    <cellStyle name="Normal 4 10" xfId="1349" xr:uid="{281A6293-725D-104B-A14D-EAF7621A5EA7}"/>
    <cellStyle name="Normal 4 11" xfId="1356" xr:uid="{C9A42B93-938E-CB41-9D9D-D0037F3D14DF}"/>
    <cellStyle name="Normal 4 12" xfId="1365" xr:uid="{CEA7EB7F-AF09-1248-B38C-6EC03FC85CD8}"/>
    <cellStyle name="Normal 4 13" xfId="1353" xr:uid="{41B0C77D-22F1-F54D-A0AA-88C0004C7EC2}"/>
    <cellStyle name="Normal 4 13 2" xfId="1360" xr:uid="{1684CD45-62C6-434F-A3F0-63640E9B1784}"/>
    <cellStyle name="Normal 4 13 2 2" xfId="1362" xr:uid="{A3E4CBCB-C56B-3C49-9F7F-2A48389A3A81}"/>
    <cellStyle name="Normal 4 13 2 2 2" xfId="1374" xr:uid="{E5526A60-1FC3-D24B-AB39-282F7D6F3A75}"/>
    <cellStyle name="Normal 4 13 2 2 2 2" xfId="1382" xr:uid="{DDAFFA15-372C-934D-8FF8-FDE5C5CB202D}"/>
    <cellStyle name="Normal 4 13 2 2 2 2 2" xfId="1386" xr:uid="{ED7E1EE1-55DE-754A-B934-26ED2656C1A2}"/>
    <cellStyle name="Normal 4 13 2 2 2 2 2 2" xfId="1393" xr:uid="{6E26ED76-3BE8-ED4F-9D11-C36EA643D8FB}"/>
    <cellStyle name="Normal 4 13 2 2 2 2 2 2 2 2 2" xfId="1402" xr:uid="{DEDF8338-BDE0-2343-80F8-4146B246245E}"/>
    <cellStyle name="Normal 4 13 2 2 3" xfId="1380" xr:uid="{CF876E92-56AF-C448-8C98-59B646EE6AC3}"/>
    <cellStyle name="Normal 4 13 2 2 3 2" xfId="1384" xr:uid="{65BAD856-B70B-B24A-BCAD-CF32DF5E5969}"/>
    <cellStyle name="Normal 4 13 2 2 3 2 2" xfId="1401" xr:uid="{A8826850-58F2-EE46-8C7A-14C8AA5F2124}"/>
    <cellStyle name="Normal 4 13 2 3" xfId="1371" xr:uid="{A3D323D4-8379-D049-8621-30E32CBF5AA1}"/>
    <cellStyle name="Normal 4 13 2 3 2" xfId="1377" xr:uid="{9E71FF85-AC0D-DA41-9B7B-9E1667726D4A}"/>
    <cellStyle name="Normal 4 14" xfId="1390" xr:uid="{AF362F99-9A22-5B4F-80A1-0148BE8AEDDC}"/>
    <cellStyle name="Normal 4 15" xfId="1396" xr:uid="{9E9ACA9D-82C4-394D-A73D-9179D14727BF}"/>
    <cellStyle name="Normal 4 15 2" xfId="1399" xr:uid="{541731CF-75D6-474A-B94A-93A0F75DBDA9}"/>
    <cellStyle name="Normal 4 2" xfId="1324" xr:uid="{D0600034-6997-7D44-AF53-E4400A34660E}"/>
    <cellStyle name="Normal 4 3" xfId="1326" xr:uid="{425096D3-E6C5-7942-9EA3-83B8DDF9A537}"/>
    <cellStyle name="Normal 4 3 10" xfId="1367" xr:uid="{6A202810-5C29-8244-8332-74F165AF00C7}"/>
    <cellStyle name="Normal 4 3 11" xfId="1354" xr:uid="{14896091-D8B2-5145-BB77-E50F76CCE8A3}"/>
    <cellStyle name="Normal 4 3 11 2" xfId="1359" xr:uid="{77C6664B-1EE1-D242-A3B5-8585C74BBBAC}"/>
    <cellStyle name="Normal 4 3 11 2 2" xfId="1363" xr:uid="{7B2EE41E-487B-1B42-8FAF-3774EB9BBED0}"/>
    <cellStyle name="Normal 4 3 11 2 2 2" xfId="1375" xr:uid="{FA0DB7B6-6C2E-ED42-A59E-CF58FD715A5D}"/>
    <cellStyle name="Normal 4 3 11 2 2 2 2" xfId="1383" xr:uid="{62ECDEFC-667B-B048-9C27-86B1ADF68BDF}"/>
    <cellStyle name="Normal 4 3 11 2 2 2 2 2" xfId="1387" xr:uid="{6177B670-D2E9-E942-B8E0-F5C82AAC1F82}"/>
    <cellStyle name="Normal 4 3 11 2 2 2 2 2 2" xfId="1392" xr:uid="{403B9094-9B29-6248-8C47-BEFBF7118F95}"/>
    <cellStyle name="Normal 4 3 11 2 3" xfId="1372" xr:uid="{7D35CFF4-B2D0-4A47-A9AC-E6845EF14372}"/>
    <cellStyle name="Normal 4 3 11 2 3 2" xfId="1376" xr:uid="{700BF033-F081-4341-98B8-FCF34F0CF5A4}"/>
    <cellStyle name="Normal 4 3 12" xfId="1369" xr:uid="{F9F4F5BA-147C-1341-8F92-47CE004B7F60}"/>
    <cellStyle name="Normal 4 3 13" xfId="1391" xr:uid="{2980152A-012E-D445-9F70-E9ED04A72A1A}"/>
    <cellStyle name="Normal 4 3 14" xfId="1397" xr:uid="{422FCA48-35B1-9648-BD9C-311A55E7F6BF}"/>
    <cellStyle name="Normal 4 3 14 2" xfId="1400" xr:uid="{696F52F2-1265-1E42-B622-A6835CFF3B81}"/>
    <cellStyle name="Normal 4 3 2" xfId="1329" xr:uid="{A7F5B619-0105-024A-A35C-28677E7C2747}"/>
    <cellStyle name="Normal 4 3 3" xfId="1333" xr:uid="{8B6F8576-0289-AA41-BB1C-AED3D1C6A37B}"/>
    <cellStyle name="Normal 4 3 4" xfId="1336" xr:uid="{589E168A-8469-7246-AFBA-4AE0999479B2}"/>
    <cellStyle name="Normal 4 3 5" xfId="1340" xr:uid="{3200CF1B-7E59-E94E-8C43-427A23C6ED98}"/>
    <cellStyle name="Normal 4 3 6" xfId="1344" xr:uid="{362BCB59-E755-DA46-BF26-06E4930680F4}"/>
    <cellStyle name="Normal 4 3 7" xfId="1347" xr:uid="{1A6E03FD-9545-9C4C-94EC-944F06B31B79}"/>
    <cellStyle name="Normal 4 3 8" xfId="1350" xr:uid="{944AB92C-2AAE-2D45-8CD2-02906323CFDA}"/>
    <cellStyle name="Normal 4 3 9" xfId="1357" xr:uid="{68EFDBF9-483F-814B-885B-28F449C9C2E7}"/>
    <cellStyle name="Normal 4 4" xfId="1328" xr:uid="{8A82E178-A083-CE4A-8A41-2416F6FC9B90}"/>
    <cellStyle name="Normal 4 5" xfId="1332" xr:uid="{9B9D03FF-B5F0-8945-8300-C256DB6BE3AC}"/>
    <cellStyle name="Normal 4 6" xfId="1335" xr:uid="{EB74AABB-744C-0644-880D-68C512208126}"/>
    <cellStyle name="Normal 4 7" xfId="1339" xr:uid="{2AA53443-5964-9A47-972A-8A234EADA22E}"/>
    <cellStyle name="Normal 4 8" xfId="1343" xr:uid="{867D056B-E603-B846-A8EB-CD86A54A855A}"/>
    <cellStyle name="Normal 4 9" xfId="1346" xr:uid="{3AE72213-EBA9-A44C-837E-0B821945117C}"/>
    <cellStyle name="Normal 5" xfId="1323" xr:uid="{BCC3D862-ED22-0442-9B00-07D8C0FB8B88}"/>
    <cellStyle name="Normal 6" xfId="1325" xr:uid="{13E44FE2-B510-D747-A46A-5F8FFA5271D2}"/>
    <cellStyle name="Normal 7" xfId="1327" xr:uid="{22E2E6B4-33E9-F147-A396-5C45AE48A670}"/>
    <cellStyle name="Normal 7 2" xfId="1337" xr:uid="{B19D12D1-2C6A-D543-BD77-391EEF2153B0}"/>
    <cellStyle name="Normal 7 2 2" xfId="1341" xr:uid="{C5A40AC3-0120-1F47-A9BB-DBB2231993A6}"/>
    <cellStyle name="Normal 7 2 2 2" xfId="1351" xr:uid="{7BCE42CE-E243-9A44-921E-D670EE4AC24A}"/>
    <cellStyle name="Normal 7 2 2 3" xfId="1352" xr:uid="{FCAA2C31-CC2D-6F46-BB54-93CCCC797CED}"/>
    <cellStyle name="Normal 7 2 2 3 2" xfId="1358" xr:uid="{EC7531D5-8107-0B47-B688-BEDFE667049E}"/>
    <cellStyle name="Normal 7 2 2 3 2 2" xfId="1361" xr:uid="{2097839B-B260-7846-A3DC-1297EC346917}"/>
    <cellStyle name="Normal 7 2 2 3 2 2 2" xfId="1373" xr:uid="{82BB955F-54A1-7146-8CF8-6AF9D2AFA92C}"/>
    <cellStyle name="Normal 7 2 2 3 2 2 2 2" xfId="1381" xr:uid="{9660EF9D-AFAB-6241-89E9-B0BD893C5C05}"/>
    <cellStyle name="Normal 7 2 2 3 2 2 2 2 2" xfId="1385" xr:uid="{A763B1B1-2406-F848-90D5-CBC27C48BBC0}"/>
    <cellStyle name="Normal 7 2 2 3 2 2 2 2 3" xfId="1388" xr:uid="{CAF276F1-4F44-D04A-B63D-F36736DCD5EB}"/>
    <cellStyle name="Normal 7 2 2 3 2 2 3" xfId="1379" xr:uid="{515E758D-2F1C-324E-8DE1-37D6F51D28FC}"/>
    <cellStyle name="Normal 7 2 2 3 2 3" xfId="1370" xr:uid="{26712094-0197-CE4E-9F14-FF8B764DA742}"/>
    <cellStyle name="Normal 7 2 2 3 2 3 2" xfId="1378" xr:uid="{CE5F43DF-552B-E44C-867E-D5CFE0BC821B}"/>
    <cellStyle name="Normal 8" xfId="1331" xr:uid="{7C4C57FC-1C3F-E04D-83DE-537292230107}"/>
    <cellStyle name="Normal 9" xfId="1338" xr:uid="{10824356-7C73-864D-80AE-81CC1AD38223}"/>
  </cellStyles>
  <dxfs count="0"/>
  <tableStyles count="0" defaultTableStyle="TableStyleMedium9" defaultPivotStyle="PivotStyleMedium4"/>
  <colors>
    <mruColors>
      <color rgb="FFAD47FC"/>
      <color rgb="FFFFCF20"/>
      <color rgb="FFD1FFD4"/>
      <color rgb="FFFD7608"/>
      <color rgb="FFFFD4CF"/>
      <color rgb="FF0000FF"/>
      <color rgb="FFF7B346"/>
      <color rgb="FFFFD81F"/>
      <color rgb="FFA17BFF"/>
      <color rgb="FF923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0</xdr:row>
      <xdr:rowOff>12700</xdr:rowOff>
    </xdr:from>
    <xdr:to>
      <xdr:col>8</xdr:col>
      <xdr:colOff>1295400</xdr:colOff>
      <xdr:row>5</xdr:row>
      <xdr:rowOff>140035</xdr:rowOff>
    </xdr:to>
    <xdr:pic>
      <xdr:nvPicPr>
        <xdr:cNvPr id="5" name="Picture 4" descr="DLS Logo.png">
          <a:extLst>
            <a:ext uri="{FF2B5EF4-FFF2-40B4-BE49-F238E27FC236}">
              <a16:creationId xmlns:a16="http://schemas.microsoft.com/office/drawing/2014/main" id="{32C12D09-C206-FB4F-8B8F-8A3952AEA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9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29</xdr:col>
      <xdr:colOff>457200</xdr:colOff>
      <xdr:row>0</xdr:row>
      <xdr:rowOff>12700</xdr:rowOff>
    </xdr:from>
    <xdr:to>
      <xdr:col>32</xdr:col>
      <xdr:colOff>571500</xdr:colOff>
      <xdr:row>5</xdr:row>
      <xdr:rowOff>140035</xdr:rowOff>
    </xdr:to>
    <xdr:pic>
      <xdr:nvPicPr>
        <xdr:cNvPr id="7" name="Picture 6" descr="DLS Logo.png">
          <a:extLst>
            <a:ext uri="{FF2B5EF4-FFF2-40B4-BE49-F238E27FC236}">
              <a16:creationId xmlns:a16="http://schemas.microsoft.com/office/drawing/2014/main" id="{B4619EFF-0777-294E-816D-26E3F0564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273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17</xdr:col>
      <xdr:colOff>812800</xdr:colOff>
      <xdr:row>0</xdr:row>
      <xdr:rowOff>12700</xdr:rowOff>
    </xdr:from>
    <xdr:to>
      <xdr:col>20</xdr:col>
      <xdr:colOff>635000</xdr:colOff>
      <xdr:row>5</xdr:row>
      <xdr:rowOff>140035</xdr:rowOff>
    </xdr:to>
    <xdr:pic>
      <xdr:nvPicPr>
        <xdr:cNvPr id="8" name="Picture 7" descr="DLS Logo.png">
          <a:extLst>
            <a:ext uri="{FF2B5EF4-FFF2-40B4-BE49-F238E27FC236}">
              <a16:creationId xmlns:a16="http://schemas.microsoft.com/office/drawing/2014/main" id="{E1198B88-3420-1F45-8B7F-94072067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7800" y="12700"/>
          <a:ext cx="1905000" cy="1016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0</xdr:row>
      <xdr:rowOff>0</xdr:rowOff>
    </xdr:from>
    <xdr:to>
      <xdr:col>8</xdr:col>
      <xdr:colOff>1168400</xdr:colOff>
      <xdr:row>5</xdr:row>
      <xdr:rowOff>127335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1E13F001-5B13-1C4D-B51D-C1394F3CA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0"/>
          <a:ext cx="1905000" cy="1016335"/>
        </a:xfrm>
        <a:prstGeom prst="rect">
          <a:avLst/>
        </a:prstGeom>
      </xdr:spPr>
    </xdr:pic>
    <xdr:clientData/>
  </xdr:twoCellAnchor>
  <xdr:twoCellAnchor>
    <xdr:from>
      <xdr:col>29</xdr:col>
      <xdr:colOff>139700</xdr:colOff>
      <xdr:row>0</xdr:row>
      <xdr:rowOff>0</xdr:rowOff>
    </xdr:from>
    <xdr:to>
      <xdr:col>32</xdr:col>
      <xdr:colOff>292100</xdr:colOff>
      <xdr:row>5</xdr:row>
      <xdr:rowOff>127335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315C741C-1119-9C41-A096-47847CDDE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3600" y="0"/>
          <a:ext cx="1905000" cy="1016335"/>
        </a:xfrm>
        <a:prstGeom prst="rect">
          <a:avLst/>
        </a:prstGeom>
      </xdr:spPr>
    </xdr:pic>
    <xdr:clientData/>
  </xdr:twoCellAnchor>
  <xdr:twoCellAnchor>
    <xdr:from>
      <xdr:col>53</xdr:col>
      <xdr:colOff>749300</xdr:colOff>
      <xdr:row>0</xdr:row>
      <xdr:rowOff>0</xdr:rowOff>
    </xdr:from>
    <xdr:to>
      <xdr:col>54</xdr:col>
      <xdr:colOff>1130300</xdr:colOff>
      <xdr:row>5</xdr:row>
      <xdr:rowOff>127335</xdr:rowOff>
    </xdr:to>
    <xdr:pic>
      <xdr:nvPicPr>
        <xdr:cNvPr id="5" name="Picture 4" descr="DLS Logo.png">
          <a:extLst>
            <a:ext uri="{FF2B5EF4-FFF2-40B4-BE49-F238E27FC236}">
              <a16:creationId xmlns:a16="http://schemas.microsoft.com/office/drawing/2014/main" id="{A8D27531-0929-B14C-8DF1-674CD835E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9900" y="0"/>
          <a:ext cx="1905000" cy="1016335"/>
        </a:xfrm>
        <a:prstGeom prst="rect">
          <a:avLst/>
        </a:prstGeom>
      </xdr:spPr>
    </xdr:pic>
    <xdr:clientData/>
  </xdr:twoCellAnchor>
  <xdr:twoCellAnchor>
    <xdr:from>
      <xdr:col>17</xdr:col>
      <xdr:colOff>571500</xdr:colOff>
      <xdr:row>0</xdr:row>
      <xdr:rowOff>0</xdr:rowOff>
    </xdr:from>
    <xdr:to>
      <xdr:col>20</xdr:col>
      <xdr:colOff>482600</xdr:colOff>
      <xdr:row>5</xdr:row>
      <xdr:rowOff>127335</xdr:rowOff>
    </xdr:to>
    <xdr:pic>
      <xdr:nvPicPr>
        <xdr:cNvPr id="6" name="Picture 5" descr="DLS Logo.png">
          <a:extLst>
            <a:ext uri="{FF2B5EF4-FFF2-40B4-BE49-F238E27FC236}">
              <a16:creationId xmlns:a16="http://schemas.microsoft.com/office/drawing/2014/main" id="{7DF322B0-89B7-E54F-96B5-B0FDD7018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4700" y="0"/>
          <a:ext cx="1905000" cy="1016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84CA0-5441-9A40-BD1E-0292B17F3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18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7C31-C041-BF41-9CEF-19D47EC76948}">
  <sheetPr>
    <tabColor rgb="FFA17BFF"/>
  </sheetPr>
  <dimension ref="A1:AG69"/>
  <sheetViews>
    <sheetView showGridLines="0" tabSelected="1" zoomScaleNormal="100" workbookViewId="0">
      <pane ySplit="8" topLeftCell="A9" activePane="bottomLeft" state="frozen"/>
      <selection pane="bottomLeft" activeCell="A6" sqref="A6"/>
    </sheetView>
  </sheetViews>
  <sheetFormatPr baseColWidth="10" defaultRowHeight="16" x14ac:dyDescent="0.2"/>
  <cols>
    <col min="1" max="1" width="11" style="1" customWidth="1"/>
    <col min="2" max="2" width="40" style="1" customWidth="1"/>
    <col min="3" max="4" width="15.83203125" style="1" customWidth="1"/>
    <col min="5" max="5" width="10.5" style="1" customWidth="1"/>
    <col min="6" max="7" width="8.1640625" style="1" customWidth="1"/>
    <col min="8" max="8" width="7.83203125" style="1" customWidth="1"/>
    <col min="9" max="9" width="17.1640625" style="1" customWidth="1"/>
    <col min="10" max="10" width="26.5" style="1" customWidth="1"/>
    <col min="11" max="11" width="8.5" style="2" customWidth="1"/>
    <col min="12" max="12" width="8.6640625" style="1" customWidth="1"/>
    <col min="13" max="13" width="24.5" style="1" customWidth="1"/>
    <col min="14" max="14" width="11.1640625" style="2" customWidth="1"/>
    <col min="15" max="15" width="9.83203125" style="2" customWidth="1"/>
    <col min="16" max="16" width="8.33203125" style="1" customWidth="1"/>
    <col min="17" max="17" width="9.6640625" style="1" customWidth="1"/>
    <col min="18" max="18" width="11" style="1" customWidth="1"/>
    <col min="19" max="19" width="7" style="2" customWidth="1"/>
    <col min="20" max="20" width="9.33203125" style="2" customWidth="1"/>
    <col min="21" max="21" width="9" style="2" customWidth="1"/>
    <col min="22" max="22" width="21.83203125" style="1" customWidth="1"/>
    <col min="23" max="23" width="10.83203125" style="5" hidden="1" customWidth="1"/>
    <col min="24" max="24" width="8.1640625" style="2" customWidth="1"/>
    <col min="25" max="33" width="7.83203125" style="2" customWidth="1"/>
    <col min="34" max="16384" width="10.83203125" style="1"/>
  </cols>
  <sheetData>
    <row r="1" spans="1:33" ht="14" customHeight="1" x14ac:dyDescent="0.2">
      <c r="A1" s="91" t="s">
        <v>96</v>
      </c>
    </row>
    <row r="2" spans="1:33" ht="14" customHeight="1" x14ac:dyDescent="0.2">
      <c r="A2" s="62" t="s">
        <v>90</v>
      </c>
    </row>
    <row r="3" spans="1:33" ht="14" customHeight="1" x14ac:dyDescent="0.2">
      <c r="A3" s="62" t="s">
        <v>10</v>
      </c>
    </row>
    <row r="4" spans="1:33" ht="14" customHeight="1" x14ac:dyDescent="0.2">
      <c r="A4" s="52" t="s">
        <v>205</v>
      </c>
    </row>
    <row r="5" spans="1:33" ht="14" customHeight="1" x14ac:dyDescent="0.2">
      <c r="A5" s="62" t="s">
        <v>39</v>
      </c>
    </row>
    <row r="6" spans="1:33" ht="19" customHeight="1" thickBot="1" x14ac:dyDescent="0.25">
      <c r="A6" s="55"/>
    </row>
    <row r="7" spans="1:33" s="91" customFormat="1" ht="21" x14ac:dyDescent="0.25">
      <c r="A7" s="68" t="s">
        <v>92</v>
      </c>
      <c r="B7" s="69"/>
      <c r="C7" s="70"/>
      <c r="D7" s="69"/>
      <c r="E7" s="70"/>
      <c r="F7" s="70"/>
      <c r="G7" s="70"/>
      <c r="H7" s="70"/>
      <c r="I7" s="70"/>
      <c r="J7" s="71" t="s">
        <v>93</v>
      </c>
      <c r="K7" s="72"/>
      <c r="L7" s="71"/>
      <c r="M7" s="73"/>
      <c r="N7" s="74"/>
      <c r="O7" s="74"/>
      <c r="P7" s="71"/>
      <c r="Q7" s="71"/>
      <c r="R7" s="71"/>
      <c r="S7" s="74"/>
      <c r="T7" s="74"/>
      <c r="U7" s="74"/>
      <c r="V7" s="75" t="s">
        <v>94</v>
      </c>
      <c r="W7" s="75"/>
      <c r="X7" s="76"/>
      <c r="Y7" s="77"/>
      <c r="Z7" s="77"/>
      <c r="AA7" s="77"/>
      <c r="AB7" s="77"/>
      <c r="AC7" s="77"/>
      <c r="AD7" s="77"/>
      <c r="AE7" s="77"/>
      <c r="AF7" s="77"/>
      <c r="AG7" s="78"/>
    </row>
    <row r="8" spans="1:33" ht="61" customHeight="1" thickBot="1" x14ac:dyDescent="0.25">
      <c r="A8" s="6" t="s">
        <v>17</v>
      </c>
      <c r="B8" s="18" t="s">
        <v>21</v>
      </c>
      <c r="C8" s="17" t="s">
        <v>63</v>
      </c>
      <c r="D8" s="18" t="s">
        <v>24</v>
      </c>
      <c r="E8" s="17" t="s">
        <v>3</v>
      </c>
      <c r="F8" s="19" t="s">
        <v>0</v>
      </c>
      <c r="G8" s="17" t="s">
        <v>1</v>
      </c>
      <c r="H8" s="17" t="s">
        <v>2</v>
      </c>
      <c r="I8" s="17" t="s">
        <v>32</v>
      </c>
      <c r="J8" s="20" t="s">
        <v>4</v>
      </c>
      <c r="K8" s="63" t="s">
        <v>6</v>
      </c>
      <c r="L8" s="20" t="s">
        <v>5</v>
      </c>
      <c r="M8" s="20" t="s">
        <v>7</v>
      </c>
      <c r="N8" s="276" t="s">
        <v>91</v>
      </c>
      <c r="O8" s="21" t="s">
        <v>8</v>
      </c>
      <c r="P8" s="49" t="s">
        <v>64</v>
      </c>
      <c r="Q8" s="49" t="s">
        <v>65</v>
      </c>
      <c r="R8" s="49" t="s">
        <v>66</v>
      </c>
      <c r="S8" s="50" t="s">
        <v>67</v>
      </c>
      <c r="T8" s="50" t="s">
        <v>68</v>
      </c>
      <c r="U8" s="50" t="s">
        <v>69</v>
      </c>
      <c r="V8" s="28" t="s">
        <v>11</v>
      </c>
      <c r="W8" s="51" t="s">
        <v>70</v>
      </c>
      <c r="X8" s="22" t="s">
        <v>71</v>
      </c>
      <c r="Y8" s="22" t="s">
        <v>41</v>
      </c>
      <c r="Z8" s="22" t="s">
        <v>42</v>
      </c>
      <c r="AA8" s="22" t="s">
        <v>43</v>
      </c>
      <c r="AB8" s="22" t="s">
        <v>44</v>
      </c>
      <c r="AC8" s="22" t="s">
        <v>45</v>
      </c>
      <c r="AD8" s="22" t="s">
        <v>46</v>
      </c>
      <c r="AE8" s="22" t="s">
        <v>47</v>
      </c>
      <c r="AF8" s="22" t="s">
        <v>48</v>
      </c>
      <c r="AG8" s="8" t="s">
        <v>49</v>
      </c>
    </row>
    <row r="9" spans="1:33" s="95" customFormat="1" ht="14" x14ac:dyDescent="0.2">
      <c r="A9" s="96" t="s">
        <v>167</v>
      </c>
      <c r="B9" s="97"/>
      <c r="C9" s="97"/>
      <c r="D9" s="97"/>
      <c r="E9" s="97"/>
      <c r="F9" s="98"/>
      <c r="G9" s="97"/>
      <c r="H9" s="97"/>
      <c r="I9" s="99"/>
      <c r="J9" s="100"/>
      <c r="K9" s="101"/>
      <c r="L9" s="98"/>
      <c r="M9" s="97"/>
      <c r="N9" s="101"/>
      <c r="O9" s="101"/>
      <c r="P9" s="101"/>
      <c r="Q9" s="101"/>
      <c r="R9" s="98"/>
      <c r="S9" s="101"/>
      <c r="T9" s="101"/>
      <c r="U9" s="102"/>
      <c r="V9" s="103"/>
      <c r="W9" s="104"/>
      <c r="X9" s="101"/>
      <c r="Y9" s="101"/>
      <c r="Z9" s="101"/>
      <c r="AA9" s="101"/>
      <c r="AB9" s="101"/>
      <c r="AC9" s="101"/>
      <c r="AD9" s="101"/>
      <c r="AE9" s="101"/>
      <c r="AF9" s="101"/>
      <c r="AG9" s="204"/>
    </row>
    <row r="10" spans="1:33" s="95" customFormat="1" ht="14" x14ac:dyDescent="0.2">
      <c r="A10" s="110"/>
      <c r="B10" s="111"/>
      <c r="C10" s="111"/>
      <c r="D10" s="111"/>
      <c r="E10" s="111"/>
      <c r="F10" s="112"/>
      <c r="G10" s="111"/>
      <c r="H10" s="111"/>
      <c r="I10" s="113"/>
      <c r="J10" s="114"/>
      <c r="K10" s="115"/>
      <c r="L10" s="112"/>
      <c r="M10" s="111"/>
      <c r="N10" s="115"/>
      <c r="O10" s="145"/>
      <c r="P10" s="145"/>
      <c r="Q10" s="112"/>
      <c r="R10" s="112"/>
      <c r="S10" s="115"/>
      <c r="T10" s="115"/>
      <c r="U10" s="116"/>
      <c r="V10" s="117"/>
      <c r="W10" s="118"/>
      <c r="X10" s="115"/>
      <c r="Y10" s="115"/>
      <c r="Z10" s="115"/>
      <c r="AA10" s="115"/>
      <c r="AB10" s="115"/>
      <c r="AC10" s="115"/>
      <c r="AD10" s="115"/>
      <c r="AE10" s="115"/>
      <c r="AF10" s="115"/>
      <c r="AG10" s="183"/>
    </row>
    <row r="11" spans="1:33" s="95" customFormat="1" ht="14" x14ac:dyDescent="0.2">
      <c r="A11" s="124">
        <v>200000959</v>
      </c>
      <c r="B11" s="125" t="s">
        <v>164</v>
      </c>
      <c r="C11" s="125" t="s">
        <v>104</v>
      </c>
      <c r="D11" s="125" t="s">
        <v>107</v>
      </c>
      <c r="E11" s="125" t="s">
        <v>97</v>
      </c>
      <c r="F11" s="126">
        <v>91</v>
      </c>
      <c r="G11" s="125" t="s">
        <v>98</v>
      </c>
      <c r="H11" s="125" t="s">
        <v>99</v>
      </c>
      <c r="I11" s="127" t="s">
        <v>141</v>
      </c>
      <c r="J11" s="128" t="s">
        <v>168</v>
      </c>
      <c r="K11" s="129">
        <v>1</v>
      </c>
      <c r="L11" s="130">
        <v>43739</v>
      </c>
      <c r="M11" s="125" t="s">
        <v>72</v>
      </c>
      <c r="N11" s="129">
        <v>0</v>
      </c>
      <c r="O11" s="131">
        <v>0</v>
      </c>
      <c r="P11" s="126" t="s">
        <v>155</v>
      </c>
      <c r="Q11" s="126" t="s">
        <v>156</v>
      </c>
      <c r="R11" s="126" t="s">
        <v>105</v>
      </c>
      <c r="S11" s="129">
        <v>95</v>
      </c>
      <c r="T11" s="129">
        <v>5</v>
      </c>
      <c r="U11" s="132" t="s">
        <v>157</v>
      </c>
      <c r="V11" s="175" t="s">
        <v>104</v>
      </c>
      <c r="W11" s="126" t="s">
        <v>104</v>
      </c>
      <c r="X11" s="129" t="s">
        <v>104</v>
      </c>
      <c r="Y11" s="129" t="s">
        <v>104</v>
      </c>
      <c r="Z11" s="129" t="s">
        <v>104</v>
      </c>
      <c r="AA11" s="129" t="s">
        <v>104</v>
      </c>
      <c r="AB11" s="129" t="s">
        <v>104</v>
      </c>
      <c r="AC11" s="129" t="s">
        <v>104</v>
      </c>
      <c r="AD11" s="129" t="s">
        <v>104</v>
      </c>
      <c r="AE11" s="129" t="s">
        <v>104</v>
      </c>
      <c r="AF11" s="129" t="s">
        <v>104</v>
      </c>
      <c r="AG11" s="181" t="s">
        <v>104</v>
      </c>
    </row>
    <row r="12" spans="1:33" s="95" customFormat="1" ht="14" x14ac:dyDescent="0.2">
      <c r="A12" s="124">
        <v>200000959</v>
      </c>
      <c r="B12" s="125" t="s">
        <v>164</v>
      </c>
      <c r="C12" s="125" t="s">
        <v>104</v>
      </c>
      <c r="D12" s="125" t="s">
        <v>107</v>
      </c>
      <c r="E12" s="125" t="s">
        <v>97</v>
      </c>
      <c r="F12" s="126">
        <v>91</v>
      </c>
      <c r="G12" s="125" t="s">
        <v>98</v>
      </c>
      <c r="H12" s="125" t="s">
        <v>99</v>
      </c>
      <c r="I12" s="127" t="s">
        <v>141</v>
      </c>
      <c r="J12" s="128" t="s">
        <v>169</v>
      </c>
      <c r="K12" s="129">
        <v>1</v>
      </c>
      <c r="L12" s="130">
        <v>43739</v>
      </c>
      <c r="M12" s="125" t="s">
        <v>100</v>
      </c>
      <c r="N12" s="129">
        <v>7.8</v>
      </c>
      <c r="O12" s="131">
        <v>0.83689999999999998</v>
      </c>
      <c r="P12" s="205" t="s">
        <v>104</v>
      </c>
      <c r="Q12" s="205" t="s">
        <v>104</v>
      </c>
      <c r="R12" s="205" t="s">
        <v>104</v>
      </c>
      <c r="S12" s="131" t="s">
        <v>104</v>
      </c>
      <c r="T12" s="131" t="s">
        <v>104</v>
      </c>
      <c r="U12" s="174" t="s">
        <v>104</v>
      </c>
      <c r="V12" s="53" t="str">
        <f>HYPERLINK(W12,"Click - Flow Cytometry Report")</f>
        <v>Click - Flow Cytometry Report</v>
      </c>
      <c r="W12" s="134" t="s">
        <v>170</v>
      </c>
      <c r="X12" s="129" t="s">
        <v>103</v>
      </c>
      <c r="Y12" s="129">
        <v>89.4</v>
      </c>
      <c r="Z12" s="129">
        <v>7.33</v>
      </c>
      <c r="AA12" s="129">
        <v>36</v>
      </c>
      <c r="AB12" s="129">
        <v>9.4</v>
      </c>
      <c r="AC12" s="129">
        <v>5.0599999999999996</v>
      </c>
      <c r="AD12" s="129">
        <v>17.600000000000001</v>
      </c>
      <c r="AE12" s="129">
        <v>38.6</v>
      </c>
      <c r="AF12" s="129">
        <v>5.77</v>
      </c>
      <c r="AG12" s="181">
        <v>37.200000000000003</v>
      </c>
    </row>
    <row r="13" spans="1:33" s="95" customFormat="1" ht="14" x14ac:dyDescent="0.2">
      <c r="A13" s="140" t="s">
        <v>171</v>
      </c>
      <c r="B13" s="141"/>
      <c r="C13" s="141"/>
      <c r="D13" s="141"/>
      <c r="E13" s="141"/>
      <c r="F13" s="142"/>
      <c r="G13" s="141"/>
      <c r="H13" s="141"/>
      <c r="I13" s="143"/>
      <c r="J13" s="144"/>
      <c r="K13" s="145"/>
      <c r="L13" s="142"/>
      <c r="M13" s="141"/>
      <c r="N13" s="145"/>
      <c r="O13" s="145"/>
      <c r="P13" s="145"/>
      <c r="Q13" s="141"/>
      <c r="R13" s="141"/>
      <c r="S13" s="145"/>
      <c r="T13" s="145"/>
      <c r="U13" s="146"/>
      <c r="V13" s="147"/>
      <c r="W13" s="148"/>
      <c r="X13" s="145"/>
      <c r="Y13" s="145"/>
      <c r="Z13" s="145"/>
      <c r="AA13" s="145"/>
      <c r="AB13" s="145"/>
      <c r="AC13" s="145"/>
      <c r="AD13" s="145"/>
      <c r="AE13" s="145"/>
      <c r="AF13" s="145"/>
      <c r="AG13" s="177"/>
    </row>
    <row r="14" spans="1:33" s="95" customFormat="1" ht="14" x14ac:dyDescent="0.2">
      <c r="A14" s="206"/>
      <c r="B14" s="111"/>
      <c r="C14" s="111"/>
      <c r="D14" s="111"/>
      <c r="E14" s="111"/>
      <c r="F14" s="112"/>
      <c r="G14" s="111"/>
      <c r="H14" s="111"/>
      <c r="I14" s="113"/>
      <c r="J14" s="114"/>
      <c r="K14" s="115"/>
      <c r="L14" s="112"/>
      <c r="M14" s="111"/>
      <c r="N14" s="115"/>
      <c r="O14" s="145"/>
      <c r="P14" s="145"/>
      <c r="Q14" s="207"/>
      <c r="R14" s="111"/>
      <c r="S14" s="115"/>
      <c r="T14" s="115"/>
      <c r="U14" s="116"/>
      <c r="V14" s="117"/>
      <c r="W14" s="118"/>
      <c r="X14" s="115"/>
      <c r="Y14" s="115"/>
      <c r="Z14" s="115"/>
      <c r="AA14" s="115"/>
      <c r="AB14" s="115"/>
      <c r="AC14" s="115"/>
      <c r="AD14" s="115"/>
      <c r="AE14" s="115"/>
      <c r="AF14" s="115"/>
      <c r="AG14" s="183"/>
    </row>
    <row r="15" spans="1:33" s="95" customFormat="1" ht="14" x14ac:dyDescent="0.2">
      <c r="A15" s="124">
        <v>110041119</v>
      </c>
      <c r="B15" s="125" t="s">
        <v>109</v>
      </c>
      <c r="C15" s="125" t="s">
        <v>172</v>
      </c>
      <c r="D15" s="125" t="s">
        <v>106</v>
      </c>
      <c r="E15" s="125" t="s">
        <v>97</v>
      </c>
      <c r="F15" s="126">
        <v>80</v>
      </c>
      <c r="G15" s="125" t="s">
        <v>98</v>
      </c>
      <c r="H15" s="125" t="s">
        <v>116</v>
      </c>
      <c r="I15" s="127" t="s">
        <v>116</v>
      </c>
      <c r="J15" s="128" t="s">
        <v>173</v>
      </c>
      <c r="K15" s="129">
        <v>1</v>
      </c>
      <c r="L15" s="130">
        <v>43476</v>
      </c>
      <c r="M15" s="125" t="s">
        <v>72</v>
      </c>
      <c r="N15" s="129">
        <v>0</v>
      </c>
      <c r="O15" s="131">
        <v>0</v>
      </c>
      <c r="P15" s="208" t="s">
        <v>155</v>
      </c>
      <c r="Q15" s="208" t="s">
        <v>156</v>
      </c>
      <c r="R15" s="125" t="s">
        <v>112</v>
      </c>
      <c r="S15" s="129">
        <v>50</v>
      </c>
      <c r="T15" s="129">
        <v>1</v>
      </c>
      <c r="U15" s="132" t="s">
        <v>163</v>
      </c>
      <c r="V15" s="179" t="s">
        <v>104</v>
      </c>
      <c r="W15" s="134" t="s">
        <v>104</v>
      </c>
      <c r="X15" s="150" t="s">
        <v>104</v>
      </c>
      <c r="Y15" s="150" t="s">
        <v>104</v>
      </c>
      <c r="Z15" s="150" t="s">
        <v>104</v>
      </c>
      <c r="AA15" s="150" t="s">
        <v>104</v>
      </c>
      <c r="AB15" s="150" t="s">
        <v>104</v>
      </c>
      <c r="AC15" s="150" t="s">
        <v>104</v>
      </c>
      <c r="AD15" s="150" t="s">
        <v>104</v>
      </c>
      <c r="AE15" s="150" t="s">
        <v>104</v>
      </c>
      <c r="AF15" s="150" t="s">
        <v>104</v>
      </c>
      <c r="AG15" s="180" t="s">
        <v>104</v>
      </c>
    </row>
    <row r="16" spans="1:33" s="95" customFormat="1" ht="14" x14ac:dyDescent="0.2">
      <c r="A16" s="124">
        <v>110041119</v>
      </c>
      <c r="B16" s="125" t="s">
        <v>109</v>
      </c>
      <c r="C16" s="125" t="s">
        <v>172</v>
      </c>
      <c r="D16" s="125" t="s">
        <v>106</v>
      </c>
      <c r="E16" s="125" t="s">
        <v>97</v>
      </c>
      <c r="F16" s="126">
        <v>80</v>
      </c>
      <c r="G16" s="125" t="s">
        <v>98</v>
      </c>
      <c r="H16" s="125" t="s">
        <v>116</v>
      </c>
      <c r="I16" s="127" t="s">
        <v>116</v>
      </c>
      <c r="J16" s="128" t="s">
        <v>174</v>
      </c>
      <c r="K16" s="129">
        <v>1</v>
      </c>
      <c r="L16" s="130">
        <v>43476</v>
      </c>
      <c r="M16" s="125" t="s">
        <v>100</v>
      </c>
      <c r="N16" s="129">
        <v>3.05</v>
      </c>
      <c r="O16" s="131">
        <v>0.55859999999999999</v>
      </c>
      <c r="P16" s="205" t="s">
        <v>104</v>
      </c>
      <c r="Q16" s="205" t="s">
        <v>104</v>
      </c>
      <c r="R16" s="205" t="s">
        <v>104</v>
      </c>
      <c r="S16" s="131" t="s">
        <v>104</v>
      </c>
      <c r="T16" s="131" t="s">
        <v>104</v>
      </c>
      <c r="U16" s="174" t="s">
        <v>104</v>
      </c>
      <c r="V16" s="53" t="str">
        <f>HYPERLINK(W16,"Click - Flow Cytometry Report")</f>
        <v>Click - Flow Cytometry Report</v>
      </c>
      <c r="W16" s="134" t="s">
        <v>175</v>
      </c>
      <c r="X16" s="209" t="s">
        <v>101</v>
      </c>
      <c r="Y16" s="210">
        <v>33.700000000000003</v>
      </c>
      <c r="Z16" s="210">
        <v>59.9</v>
      </c>
      <c r="AA16" s="210">
        <v>46.2</v>
      </c>
      <c r="AB16" s="210">
        <v>12.5</v>
      </c>
      <c r="AC16" s="210">
        <v>8.3000000000000007</v>
      </c>
      <c r="AD16" s="210">
        <v>6.73</v>
      </c>
      <c r="AE16" s="210">
        <v>19.600000000000001</v>
      </c>
      <c r="AF16" s="210">
        <v>2.39</v>
      </c>
      <c r="AG16" s="211">
        <v>14.5</v>
      </c>
    </row>
    <row r="17" spans="1:33" s="95" customFormat="1" ht="14" x14ac:dyDescent="0.2">
      <c r="A17" s="140" t="s">
        <v>176</v>
      </c>
      <c r="B17" s="141"/>
      <c r="C17" s="141"/>
      <c r="D17" s="141"/>
      <c r="E17" s="141"/>
      <c r="F17" s="142"/>
      <c r="G17" s="141"/>
      <c r="H17" s="141"/>
      <c r="I17" s="143"/>
      <c r="J17" s="144"/>
      <c r="K17" s="145"/>
      <c r="L17" s="142"/>
      <c r="M17" s="141"/>
      <c r="N17" s="145"/>
      <c r="O17" s="145"/>
      <c r="P17" s="145"/>
      <c r="Q17" s="142"/>
      <c r="R17" s="142"/>
      <c r="S17" s="145"/>
      <c r="T17" s="145"/>
      <c r="U17" s="146"/>
      <c r="V17" s="147"/>
      <c r="W17" s="148"/>
      <c r="X17" s="145"/>
      <c r="Y17" s="145"/>
      <c r="Z17" s="145"/>
      <c r="AA17" s="145"/>
      <c r="AB17" s="145"/>
      <c r="AC17" s="145"/>
      <c r="AD17" s="145"/>
      <c r="AE17" s="145"/>
      <c r="AF17" s="145"/>
      <c r="AG17" s="177"/>
    </row>
    <row r="18" spans="1:33" s="95" customFormat="1" ht="14" x14ac:dyDescent="0.2">
      <c r="A18" s="110"/>
      <c r="B18" s="111"/>
      <c r="C18" s="111"/>
      <c r="D18" s="111"/>
      <c r="E18" s="111"/>
      <c r="F18" s="112"/>
      <c r="G18" s="111"/>
      <c r="H18" s="111"/>
      <c r="I18" s="113"/>
      <c r="J18" s="114"/>
      <c r="K18" s="115"/>
      <c r="L18" s="112"/>
      <c r="M18" s="111"/>
      <c r="N18" s="115"/>
      <c r="O18" s="145"/>
      <c r="P18" s="145"/>
      <c r="Q18" s="112"/>
      <c r="R18" s="112"/>
      <c r="S18" s="115"/>
      <c r="T18" s="115"/>
      <c r="U18" s="116"/>
      <c r="V18" s="117"/>
      <c r="W18" s="118"/>
      <c r="X18" s="115"/>
      <c r="Y18" s="115"/>
      <c r="Z18" s="115"/>
      <c r="AA18" s="115"/>
      <c r="AB18" s="115"/>
      <c r="AC18" s="115"/>
      <c r="AD18" s="115"/>
      <c r="AE18" s="115"/>
      <c r="AF18" s="115"/>
      <c r="AG18" s="183"/>
    </row>
    <row r="19" spans="1:33" s="95" customFormat="1" ht="14" x14ac:dyDescent="0.2">
      <c r="A19" s="124">
        <v>200011214</v>
      </c>
      <c r="B19" s="125" t="s">
        <v>113</v>
      </c>
      <c r="C19" s="125" t="s">
        <v>104</v>
      </c>
      <c r="D19" s="125" t="s">
        <v>107</v>
      </c>
      <c r="E19" s="125" t="s">
        <v>97</v>
      </c>
      <c r="F19" s="126">
        <v>69</v>
      </c>
      <c r="G19" s="125" t="s">
        <v>98</v>
      </c>
      <c r="H19" s="125" t="s">
        <v>99</v>
      </c>
      <c r="I19" s="127" t="s">
        <v>141</v>
      </c>
      <c r="J19" s="128" t="s">
        <v>177</v>
      </c>
      <c r="K19" s="129">
        <v>1</v>
      </c>
      <c r="L19" s="130">
        <v>43718</v>
      </c>
      <c r="M19" s="125" t="s">
        <v>72</v>
      </c>
      <c r="N19" s="129">
        <v>0</v>
      </c>
      <c r="O19" s="131">
        <v>0</v>
      </c>
      <c r="P19" s="126" t="s">
        <v>155</v>
      </c>
      <c r="Q19" s="126" t="s">
        <v>156</v>
      </c>
      <c r="R19" s="126" t="s">
        <v>105</v>
      </c>
      <c r="S19" s="129">
        <v>100</v>
      </c>
      <c r="T19" s="129">
        <v>5</v>
      </c>
      <c r="U19" s="132" t="s">
        <v>163</v>
      </c>
      <c r="V19" s="175" t="s">
        <v>104</v>
      </c>
      <c r="W19" s="126" t="s">
        <v>104</v>
      </c>
      <c r="X19" s="129" t="s">
        <v>104</v>
      </c>
      <c r="Y19" s="129" t="s">
        <v>104</v>
      </c>
      <c r="Z19" s="129" t="s">
        <v>104</v>
      </c>
      <c r="AA19" s="129" t="s">
        <v>104</v>
      </c>
      <c r="AB19" s="129" t="s">
        <v>104</v>
      </c>
      <c r="AC19" s="129" t="s">
        <v>104</v>
      </c>
      <c r="AD19" s="129" t="s">
        <v>104</v>
      </c>
      <c r="AE19" s="129" t="s">
        <v>104</v>
      </c>
      <c r="AF19" s="129" t="s">
        <v>104</v>
      </c>
      <c r="AG19" s="181" t="s">
        <v>104</v>
      </c>
    </row>
    <row r="20" spans="1:33" s="95" customFormat="1" ht="14" x14ac:dyDescent="0.2">
      <c r="A20" s="124">
        <v>200011214</v>
      </c>
      <c r="B20" s="125" t="s">
        <v>113</v>
      </c>
      <c r="C20" s="125" t="s">
        <v>104</v>
      </c>
      <c r="D20" s="125" t="s">
        <v>107</v>
      </c>
      <c r="E20" s="125" t="s">
        <v>97</v>
      </c>
      <c r="F20" s="126">
        <v>69</v>
      </c>
      <c r="G20" s="125" t="s">
        <v>98</v>
      </c>
      <c r="H20" s="125" t="s">
        <v>99</v>
      </c>
      <c r="I20" s="127" t="s">
        <v>141</v>
      </c>
      <c r="J20" s="128" t="s">
        <v>114</v>
      </c>
      <c r="K20" s="129">
        <v>3</v>
      </c>
      <c r="L20" s="130">
        <v>43718</v>
      </c>
      <c r="M20" s="125" t="s">
        <v>100</v>
      </c>
      <c r="N20" s="129">
        <v>4.9800000000000004</v>
      </c>
      <c r="O20" s="131">
        <v>0.85299999999999998</v>
      </c>
      <c r="P20" s="205" t="s">
        <v>104</v>
      </c>
      <c r="Q20" s="205" t="s">
        <v>104</v>
      </c>
      <c r="R20" s="205" t="s">
        <v>104</v>
      </c>
      <c r="S20" s="131" t="s">
        <v>104</v>
      </c>
      <c r="T20" s="131" t="s">
        <v>104</v>
      </c>
      <c r="U20" s="174" t="s">
        <v>104</v>
      </c>
      <c r="V20" s="53" t="str">
        <f>HYPERLINK(W20,"Click - Flow Cytometry Report")</f>
        <v>Click - Flow Cytometry Report</v>
      </c>
      <c r="W20" s="134" t="s">
        <v>115</v>
      </c>
      <c r="X20" s="129" t="s">
        <v>101</v>
      </c>
      <c r="Y20" s="129">
        <v>32.9</v>
      </c>
      <c r="Z20" s="129">
        <v>61.2</v>
      </c>
      <c r="AA20" s="129">
        <v>24.8</v>
      </c>
      <c r="AB20" s="129">
        <v>50.5</v>
      </c>
      <c r="AC20" s="129">
        <v>4.29</v>
      </c>
      <c r="AD20" s="129">
        <v>23.5</v>
      </c>
      <c r="AE20" s="129">
        <v>5.61</v>
      </c>
      <c r="AF20" s="129">
        <v>2.41</v>
      </c>
      <c r="AG20" s="181">
        <v>4.93</v>
      </c>
    </row>
    <row r="21" spans="1:33" s="95" customFormat="1" ht="14" x14ac:dyDescent="0.2">
      <c r="A21" s="140" t="s">
        <v>178</v>
      </c>
      <c r="B21" s="141"/>
      <c r="C21" s="141"/>
      <c r="D21" s="141"/>
      <c r="E21" s="141"/>
      <c r="F21" s="142"/>
      <c r="G21" s="141"/>
      <c r="H21" s="141"/>
      <c r="I21" s="143"/>
      <c r="J21" s="144"/>
      <c r="K21" s="145"/>
      <c r="L21" s="142"/>
      <c r="M21" s="141"/>
      <c r="N21" s="145"/>
      <c r="O21" s="145"/>
      <c r="P21" s="145"/>
      <c r="Q21" s="142"/>
      <c r="R21" s="142"/>
      <c r="S21" s="145"/>
      <c r="T21" s="145"/>
      <c r="U21" s="146"/>
      <c r="V21" s="147"/>
      <c r="W21" s="148"/>
      <c r="X21" s="145"/>
      <c r="Y21" s="145"/>
      <c r="Z21" s="145"/>
      <c r="AA21" s="145"/>
      <c r="AB21" s="145"/>
      <c r="AC21" s="145"/>
      <c r="AD21" s="145"/>
      <c r="AE21" s="145"/>
      <c r="AF21" s="145"/>
      <c r="AG21" s="177"/>
    </row>
    <row r="22" spans="1:33" s="95" customFormat="1" ht="14" x14ac:dyDescent="0.2">
      <c r="A22" s="110"/>
      <c r="B22" s="111"/>
      <c r="C22" s="111"/>
      <c r="D22" s="111"/>
      <c r="E22" s="111"/>
      <c r="F22" s="112"/>
      <c r="G22" s="111"/>
      <c r="H22" s="111"/>
      <c r="I22" s="113"/>
      <c r="J22" s="114"/>
      <c r="K22" s="115"/>
      <c r="L22" s="112"/>
      <c r="M22" s="111"/>
      <c r="N22" s="115"/>
      <c r="O22" s="145"/>
      <c r="P22" s="145"/>
      <c r="Q22" s="112"/>
      <c r="R22" s="112"/>
      <c r="S22" s="115"/>
      <c r="T22" s="115"/>
      <c r="U22" s="116"/>
      <c r="V22" s="117"/>
      <c r="W22" s="118"/>
      <c r="X22" s="115"/>
      <c r="Y22" s="115"/>
      <c r="Z22" s="115"/>
      <c r="AA22" s="115"/>
      <c r="AB22" s="115"/>
      <c r="AC22" s="115"/>
      <c r="AD22" s="115"/>
      <c r="AE22" s="115"/>
      <c r="AF22" s="115"/>
      <c r="AG22" s="183"/>
    </row>
    <row r="23" spans="1:33" s="95" customFormat="1" ht="14" x14ac:dyDescent="0.2">
      <c r="A23" s="124">
        <v>200011119</v>
      </c>
      <c r="B23" s="125" t="s">
        <v>113</v>
      </c>
      <c r="C23" s="125" t="s">
        <v>104</v>
      </c>
      <c r="D23" s="125" t="s">
        <v>106</v>
      </c>
      <c r="E23" s="125" t="s">
        <v>97</v>
      </c>
      <c r="F23" s="126">
        <v>67</v>
      </c>
      <c r="G23" s="125" t="s">
        <v>102</v>
      </c>
      <c r="H23" s="125" t="s">
        <v>99</v>
      </c>
      <c r="I23" s="127" t="s">
        <v>141</v>
      </c>
      <c r="J23" s="128" t="s">
        <v>179</v>
      </c>
      <c r="K23" s="129">
        <v>1</v>
      </c>
      <c r="L23" s="130">
        <v>43717</v>
      </c>
      <c r="M23" s="125" t="s">
        <v>72</v>
      </c>
      <c r="N23" s="129">
        <v>0</v>
      </c>
      <c r="O23" s="131">
        <v>0</v>
      </c>
      <c r="P23" s="126" t="s">
        <v>155</v>
      </c>
      <c r="Q23" s="126" t="s">
        <v>156</v>
      </c>
      <c r="R23" s="126" t="s">
        <v>105</v>
      </c>
      <c r="S23" s="129">
        <v>85</v>
      </c>
      <c r="T23" s="129">
        <v>0</v>
      </c>
      <c r="U23" s="132" t="s">
        <v>160</v>
      </c>
      <c r="V23" s="175" t="s">
        <v>104</v>
      </c>
      <c r="W23" s="126" t="s">
        <v>104</v>
      </c>
      <c r="X23" s="129" t="s">
        <v>104</v>
      </c>
      <c r="Y23" s="129" t="s">
        <v>104</v>
      </c>
      <c r="Z23" s="129" t="s">
        <v>104</v>
      </c>
      <c r="AA23" s="129" t="s">
        <v>104</v>
      </c>
      <c r="AB23" s="129" t="s">
        <v>104</v>
      </c>
      <c r="AC23" s="129" t="s">
        <v>104</v>
      </c>
      <c r="AD23" s="129" t="s">
        <v>104</v>
      </c>
      <c r="AE23" s="129" t="s">
        <v>104</v>
      </c>
      <c r="AF23" s="129" t="s">
        <v>104</v>
      </c>
      <c r="AG23" s="181" t="s">
        <v>104</v>
      </c>
    </row>
    <row r="24" spans="1:33" s="95" customFormat="1" ht="14" x14ac:dyDescent="0.2">
      <c r="A24" s="124">
        <v>200011119</v>
      </c>
      <c r="B24" s="125" t="s">
        <v>113</v>
      </c>
      <c r="C24" s="125" t="s">
        <v>104</v>
      </c>
      <c r="D24" s="125" t="s">
        <v>106</v>
      </c>
      <c r="E24" s="125" t="s">
        <v>97</v>
      </c>
      <c r="F24" s="126">
        <v>67</v>
      </c>
      <c r="G24" s="125" t="s">
        <v>102</v>
      </c>
      <c r="H24" s="125" t="s">
        <v>99</v>
      </c>
      <c r="I24" s="127" t="s">
        <v>141</v>
      </c>
      <c r="J24" s="128" t="s">
        <v>121</v>
      </c>
      <c r="K24" s="129">
        <v>10</v>
      </c>
      <c r="L24" s="130">
        <v>43717</v>
      </c>
      <c r="M24" s="125" t="s">
        <v>100</v>
      </c>
      <c r="N24" s="129">
        <v>0.94</v>
      </c>
      <c r="O24" s="131">
        <v>0.31559999999999999</v>
      </c>
      <c r="P24" s="205" t="s">
        <v>104</v>
      </c>
      <c r="Q24" s="205" t="s">
        <v>104</v>
      </c>
      <c r="R24" s="205" t="s">
        <v>104</v>
      </c>
      <c r="S24" s="131" t="s">
        <v>104</v>
      </c>
      <c r="T24" s="131" t="s">
        <v>104</v>
      </c>
      <c r="U24" s="174" t="s">
        <v>104</v>
      </c>
      <c r="V24" s="53" t="str">
        <f>HYPERLINK(W24,"Click - Flow Cytometry Report")</f>
        <v>Click - Flow Cytometry Report</v>
      </c>
      <c r="W24" s="134" t="s">
        <v>122</v>
      </c>
      <c r="X24" s="129" t="s">
        <v>101</v>
      </c>
      <c r="Y24" s="129">
        <v>55</v>
      </c>
      <c r="Z24" s="129">
        <v>27.7</v>
      </c>
      <c r="AA24" s="129">
        <v>58.9</v>
      </c>
      <c r="AB24" s="129">
        <v>13.8</v>
      </c>
      <c r="AC24" s="129">
        <v>6.1</v>
      </c>
      <c r="AD24" s="129">
        <v>13.2</v>
      </c>
      <c r="AE24" s="129">
        <v>9.11</v>
      </c>
      <c r="AF24" s="129">
        <v>2.5299999999999998</v>
      </c>
      <c r="AG24" s="181">
        <v>10</v>
      </c>
    </row>
    <row r="25" spans="1:33" s="95" customFormat="1" ht="14" x14ac:dyDescent="0.2">
      <c r="A25" s="212" t="s">
        <v>180</v>
      </c>
      <c r="B25" s="213"/>
      <c r="C25" s="213"/>
      <c r="D25" s="213"/>
      <c r="E25" s="213"/>
      <c r="F25" s="214"/>
      <c r="G25" s="213"/>
      <c r="H25" s="213"/>
      <c r="I25" s="215"/>
      <c r="J25" s="144"/>
      <c r="K25" s="145"/>
      <c r="L25" s="142"/>
      <c r="M25" s="141"/>
      <c r="N25" s="145"/>
      <c r="O25" s="145"/>
      <c r="P25" s="145"/>
      <c r="Q25" s="142"/>
      <c r="R25" s="142"/>
      <c r="S25" s="145"/>
      <c r="T25" s="145"/>
      <c r="U25" s="146"/>
      <c r="V25" s="216"/>
      <c r="W25" s="217"/>
      <c r="X25" s="218"/>
      <c r="Y25" s="218"/>
      <c r="Z25" s="218"/>
      <c r="AA25" s="218"/>
      <c r="AB25" s="218"/>
      <c r="AC25" s="218"/>
      <c r="AD25" s="218"/>
      <c r="AE25" s="218"/>
      <c r="AF25" s="218"/>
      <c r="AG25" s="219"/>
    </row>
    <row r="26" spans="1:33" s="95" customFormat="1" ht="14" x14ac:dyDescent="0.2">
      <c r="A26" s="220"/>
      <c r="B26" s="221"/>
      <c r="C26" s="221"/>
      <c r="D26" s="221"/>
      <c r="E26" s="221"/>
      <c r="F26" s="222"/>
      <c r="G26" s="221"/>
      <c r="H26" s="221"/>
      <c r="I26" s="223"/>
      <c r="J26" s="114"/>
      <c r="K26" s="115"/>
      <c r="L26" s="112"/>
      <c r="M26" s="111"/>
      <c r="N26" s="115"/>
      <c r="O26" s="145"/>
      <c r="P26" s="145"/>
      <c r="Q26" s="112"/>
      <c r="R26" s="112"/>
      <c r="S26" s="115"/>
      <c r="T26" s="115"/>
      <c r="U26" s="116"/>
      <c r="V26" s="224"/>
      <c r="W26" s="225"/>
      <c r="X26" s="226"/>
      <c r="Y26" s="226"/>
      <c r="Z26" s="226"/>
      <c r="AA26" s="226"/>
      <c r="AB26" s="226"/>
      <c r="AC26" s="226"/>
      <c r="AD26" s="226"/>
      <c r="AE26" s="226"/>
      <c r="AF26" s="226"/>
      <c r="AG26" s="227"/>
    </row>
    <row r="27" spans="1:33" s="95" customFormat="1" ht="14" x14ac:dyDescent="0.2">
      <c r="A27" s="228">
        <v>200011181</v>
      </c>
      <c r="B27" s="229" t="s">
        <v>113</v>
      </c>
      <c r="C27" s="229" t="s">
        <v>104</v>
      </c>
      <c r="D27" s="229" t="s">
        <v>107</v>
      </c>
      <c r="E27" s="229" t="s">
        <v>97</v>
      </c>
      <c r="F27" s="230">
        <v>58</v>
      </c>
      <c r="G27" s="229" t="s">
        <v>102</v>
      </c>
      <c r="H27" s="229" t="s">
        <v>99</v>
      </c>
      <c r="I27" s="231" t="s">
        <v>141</v>
      </c>
      <c r="J27" s="128" t="s">
        <v>181</v>
      </c>
      <c r="K27" s="129">
        <v>1</v>
      </c>
      <c r="L27" s="130">
        <v>43718</v>
      </c>
      <c r="M27" s="125" t="s">
        <v>72</v>
      </c>
      <c r="N27" s="129">
        <v>0</v>
      </c>
      <c r="O27" s="131">
        <v>0</v>
      </c>
      <c r="P27" s="126" t="s">
        <v>155</v>
      </c>
      <c r="Q27" s="126" t="s">
        <v>156</v>
      </c>
      <c r="R27" s="126" t="s">
        <v>105</v>
      </c>
      <c r="S27" s="129">
        <v>100</v>
      </c>
      <c r="T27" s="129">
        <v>0</v>
      </c>
      <c r="U27" s="132" t="s">
        <v>163</v>
      </c>
      <c r="V27" s="232" t="s">
        <v>104</v>
      </c>
      <c r="W27" s="230" t="s">
        <v>104</v>
      </c>
      <c r="X27" s="233" t="s">
        <v>104</v>
      </c>
      <c r="Y27" s="233" t="s">
        <v>104</v>
      </c>
      <c r="Z27" s="233" t="s">
        <v>104</v>
      </c>
      <c r="AA27" s="233" t="s">
        <v>104</v>
      </c>
      <c r="AB27" s="233" t="s">
        <v>104</v>
      </c>
      <c r="AC27" s="233" t="s">
        <v>104</v>
      </c>
      <c r="AD27" s="233" t="s">
        <v>104</v>
      </c>
      <c r="AE27" s="233" t="s">
        <v>104</v>
      </c>
      <c r="AF27" s="233" t="s">
        <v>104</v>
      </c>
      <c r="AG27" s="234" t="s">
        <v>104</v>
      </c>
    </row>
    <row r="28" spans="1:33" s="95" customFormat="1" ht="14" x14ac:dyDescent="0.2">
      <c r="A28" s="228">
        <v>200011181</v>
      </c>
      <c r="B28" s="229" t="s">
        <v>113</v>
      </c>
      <c r="C28" s="229" t="s">
        <v>104</v>
      </c>
      <c r="D28" s="229" t="s">
        <v>107</v>
      </c>
      <c r="E28" s="229" t="s">
        <v>97</v>
      </c>
      <c r="F28" s="230">
        <v>58</v>
      </c>
      <c r="G28" s="229" t="s">
        <v>102</v>
      </c>
      <c r="H28" s="229" t="s">
        <v>99</v>
      </c>
      <c r="I28" s="231" t="s">
        <v>141</v>
      </c>
      <c r="J28" s="128" t="s">
        <v>119</v>
      </c>
      <c r="K28" s="129">
        <v>4</v>
      </c>
      <c r="L28" s="130">
        <v>43718</v>
      </c>
      <c r="M28" s="125" t="s">
        <v>100</v>
      </c>
      <c r="N28" s="129">
        <v>0.95</v>
      </c>
      <c r="O28" s="131">
        <v>0.58350000000000002</v>
      </c>
      <c r="P28" s="205" t="s">
        <v>104</v>
      </c>
      <c r="Q28" s="205" t="s">
        <v>104</v>
      </c>
      <c r="R28" s="205" t="s">
        <v>104</v>
      </c>
      <c r="S28" s="131" t="s">
        <v>104</v>
      </c>
      <c r="T28" s="131" t="s">
        <v>104</v>
      </c>
      <c r="U28" s="174" t="s">
        <v>104</v>
      </c>
      <c r="V28" s="235" t="str">
        <f>HYPERLINK(W28,"Click - Flow Cytometry Report")</f>
        <v>Click - Flow Cytometry Report</v>
      </c>
      <c r="W28" s="236" t="s">
        <v>120</v>
      </c>
      <c r="X28" s="233" t="s">
        <v>103</v>
      </c>
      <c r="Y28" s="233">
        <v>27.4</v>
      </c>
      <c r="Z28" s="233">
        <v>38.700000000000003</v>
      </c>
      <c r="AA28" s="233">
        <v>39.1</v>
      </c>
      <c r="AB28" s="233">
        <v>6.25</v>
      </c>
      <c r="AC28" s="233">
        <v>6.01</v>
      </c>
      <c r="AD28" s="233">
        <v>3</v>
      </c>
      <c r="AE28" s="233">
        <v>39</v>
      </c>
      <c r="AF28" s="233">
        <v>0.91</v>
      </c>
      <c r="AG28" s="234">
        <v>40.9</v>
      </c>
    </row>
    <row r="29" spans="1:33" s="95" customFormat="1" ht="14" x14ac:dyDescent="0.2">
      <c r="A29" s="140" t="s">
        <v>182</v>
      </c>
      <c r="B29" s="141"/>
      <c r="C29" s="141"/>
      <c r="D29" s="141"/>
      <c r="E29" s="141"/>
      <c r="F29" s="142"/>
      <c r="G29" s="141"/>
      <c r="H29" s="141"/>
      <c r="I29" s="143"/>
      <c r="J29" s="144"/>
      <c r="K29" s="145"/>
      <c r="L29" s="142"/>
      <c r="M29" s="141"/>
      <c r="N29" s="145"/>
      <c r="O29" s="145"/>
      <c r="P29" s="145"/>
      <c r="Q29" s="142"/>
      <c r="R29" s="142"/>
      <c r="S29" s="145"/>
      <c r="T29" s="145"/>
      <c r="U29" s="146"/>
      <c r="V29" s="216"/>
      <c r="W29" s="148"/>
      <c r="X29" s="145"/>
      <c r="Y29" s="145"/>
      <c r="Z29" s="145"/>
      <c r="AA29" s="145"/>
      <c r="AB29" s="145"/>
      <c r="AC29" s="145"/>
      <c r="AD29" s="145"/>
      <c r="AE29" s="145"/>
      <c r="AF29" s="145"/>
      <c r="AG29" s="177"/>
    </row>
    <row r="30" spans="1:33" s="95" customFormat="1" ht="14" x14ac:dyDescent="0.2">
      <c r="A30" s="110"/>
      <c r="B30" s="111"/>
      <c r="C30" s="111"/>
      <c r="D30" s="111"/>
      <c r="E30" s="111"/>
      <c r="F30" s="112"/>
      <c r="G30" s="111"/>
      <c r="H30" s="111"/>
      <c r="I30" s="113"/>
      <c r="J30" s="114"/>
      <c r="K30" s="115"/>
      <c r="L30" s="112"/>
      <c r="M30" s="111"/>
      <c r="N30" s="115"/>
      <c r="O30" s="145"/>
      <c r="P30" s="145"/>
      <c r="Q30" s="112"/>
      <c r="R30" s="112"/>
      <c r="S30" s="115"/>
      <c r="T30" s="115"/>
      <c r="U30" s="116"/>
      <c r="V30" s="224"/>
      <c r="W30" s="118"/>
      <c r="X30" s="115"/>
      <c r="Y30" s="115"/>
      <c r="Z30" s="115"/>
      <c r="AA30" s="115"/>
      <c r="AB30" s="115"/>
      <c r="AC30" s="115"/>
      <c r="AD30" s="115"/>
      <c r="AE30" s="115"/>
      <c r="AF30" s="115"/>
      <c r="AG30" s="183"/>
    </row>
    <row r="31" spans="1:33" s="95" customFormat="1" ht="14" x14ac:dyDescent="0.2">
      <c r="A31" s="124">
        <v>200003544</v>
      </c>
      <c r="B31" s="125" t="s">
        <v>113</v>
      </c>
      <c r="C31" s="125" t="s">
        <v>104</v>
      </c>
      <c r="D31" s="125" t="s">
        <v>106</v>
      </c>
      <c r="E31" s="125" t="s">
        <v>97</v>
      </c>
      <c r="F31" s="126">
        <v>70</v>
      </c>
      <c r="G31" s="125" t="s">
        <v>98</v>
      </c>
      <c r="H31" s="125" t="s">
        <v>99</v>
      </c>
      <c r="I31" s="127" t="s">
        <v>141</v>
      </c>
      <c r="J31" s="128" t="s">
        <v>183</v>
      </c>
      <c r="K31" s="129">
        <v>1</v>
      </c>
      <c r="L31" s="130">
        <v>43612</v>
      </c>
      <c r="M31" s="125" t="s">
        <v>72</v>
      </c>
      <c r="N31" s="129">
        <v>0</v>
      </c>
      <c r="O31" s="131">
        <v>0</v>
      </c>
      <c r="P31" s="126" t="s">
        <v>155</v>
      </c>
      <c r="Q31" s="126" t="s">
        <v>156</v>
      </c>
      <c r="R31" s="126" t="s">
        <v>105</v>
      </c>
      <c r="S31" s="129">
        <v>95</v>
      </c>
      <c r="T31" s="129">
        <v>35</v>
      </c>
      <c r="U31" s="132" t="s">
        <v>157</v>
      </c>
      <c r="V31" s="232" t="s">
        <v>104</v>
      </c>
      <c r="W31" s="126" t="s">
        <v>104</v>
      </c>
      <c r="X31" s="129" t="s">
        <v>104</v>
      </c>
      <c r="Y31" s="129" t="s">
        <v>104</v>
      </c>
      <c r="Z31" s="129" t="s">
        <v>104</v>
      </c>
      <c r="AA31" s="129" t="s">
        <v>104</v>
      </c>
      <c r="AB31" s="129" t="s">
        <v>104</v>
      </c>
      <c r="AC31" s="129" t="s">
        <v>104</v>
      </c>
      <c r="AD31" s="129" t="s">
        <v>104</v>
      </c>
      <c r="AE31" s="129" t="s">
        <v>104</v>
      </c>
      <c r="AF31" s="129" t="s">
        <v>104</v>
      </c>
      <c r="AG31" s="181" t="s">
        <v>104</v>
      </c>
    </row>
    <row r="32" spans="1:33" s="95" customFormat="1" ht="14" x14ac:dyDescent="0.2">
      <c r="A32" s="124">
        <v>200003544</v>
      </c>
      <c r="B32" s="125" t="s">
        <v>113</v>
      </c>
      <c r="C32" s="125" t="s">
        <v>104</v>
      </c>
      <c r="D32" s="125" t="s">
        <v>106</v>
      </c>
      <c r="E32" s="125" t="s">
        <v>97</v>
      </c>
      <c r="F32" s="126">
        <v>70</v>
      </c>
      <c r="G32" s="125" t="s">
        <v>98</v>
      </c>
      <c r="H32" s="125" t="s">
        <v>99</v>
      </c>
      <c r="I32" s="127" t="s">
        <v>141</v>
      </c>
      <c r="J32" s="128" t="s">
        <v>117</v>
      </c>
      <c r="K32" s="129">
        <v>2</v>
      </c>
      <c r="L32" s="130">
        <v>43612</v>
      </c>
      <c r="M32" s="125" t="s">
        <v>100</v>
      </c>
      <c r="N32" s="129">
        <v>3.03</v>
      </c>
      <c r="O32" s="131">
        <v>0.42199999999999999</v>
      </c>
      <c r="P32" s="205" t="s">
        <v>104</v>
      </c>
      <c r="Q32" s="205" t="s">
        <v>104</v>
      </c>
      <c r="R32" s="205" t="s">
        <v>104</v>
      </c>
      <c r="S32" s="131" t="s">
        <v>104</v>
      </c>
      <c r="T32" s="131" t="s">
        <v>104</v>
      </c>
      <c r="U32" s="174" t="s">
        <v>104</v>
      </c>
      <c r="V32" s="235" t="str">
        <f>HYPERLINK(W32,"Click - Flow Cytometry Report")</f>
        <v>Click - Flow Cytometry Report</v>
      </c>
      <c r="W32" s="134" t="s">
        <v>118</v>
      </c>
      <c r="X32" s="129" t="s">
        <v>103</v>
      </c>
      <c r="Y32" s="129">
        <v>56.1</v>
      </c>
      <c r="Z32" s="129">
        <v>27.3</v>
      </c>
      <c r="AA32" s="129">
        <v>23.8</v>
      </c>
      <c r="AB32" s="129">
        <v>23</v>
      </c>
      <c r="AC32" s="129">
        <v>12.9</v>
      </c>
      <c r="AD32" s="129">
        <v>4.99</v>
      </c>
      <c r="AE32" s="129">
        <v>38</v>
      </c>
      <c r="AF32" s="129">
        <v>0.59</v>
      </c>
      <c r="AG32" s="181">
        <v>39.200000000000003</v>
      </c>
    </row>
    <row r="33" spans="1:33" s="95" customFormat="1" ht="14" x14ac:dyDescent="0.2">
      <c r="A33" s="140" t="s">
        <v>184</v>
      </c>
      <c r="B33" s="141"/>
      <c r="C33" s="141"/>
      <c r="D33" s="141"/>
      <c r="E33" s="141"/>
      <c r="F33" s="142"/>
      <c r="G33" s="141"/>
      <c r="H33" s="141"/>
      <c r="I33" s="143"/>
      <c r="J33" s="144"/>
      <c r="K33" s="145"/>
      <c r="L33" s="142"/>
      <c r="M33" s="141"/>
      <c r="N33" s="145"/>
      <c r="O33" s="145"/>
      <c r="P33" s="145"/>
      <c r="Q33" s="141"/>
      <c r="R33" s="141"/>
      <c r="S33" s="145"/>
      <c r="T33" s="145"/>
      <c r="U33" s="146"/>
      <c r="V33" s="216"/>
      <c r="W33" s="148"/>
      <c r="X33" s="145"/>
      <c r="Y33" s="145"/>
      <c r="Z33" s="145"/>
      <c r="AA33" s="145"/>
      <c r="AB33" s="145"/>
      <c r="AC33" s="145"/>
      <c r="AD33" s="145"/>
      <c r="AE33" s="145"/>
      <c r="AF33" s="145"/>
      <c r="AG33" s="177"/>
    </row>
    <row r="34" spans="1:33" s="95" customFormat="1" ht="14" x14ac:dyDescent="0.2">
      <c r="A34" s="206"/>
      <c r="B34" s="111"/>
      <c r="C34" s="111"/>
      <c r="D34" s="111"/>
      <c r="E34" s="111"/>
      <c r="F34" s="112"/>
      <c r="G34" s="111"/>
      <c r="H34" s="111"/>
      <c r="I34" s="113"/>
      <c r="J34" s="114"/>
      <c r="K34" s="115"/>
      <c r="L34" s="112"/>
      <c r="M34" s="111"/>
      <c r="N34" s="115"/>
      <c r="O34" s="145"/>
      <c r="P34" s="145"/>
      <c r="Q34" s="207"/>
      <c r="R34" s="111"/>
      <c r="S34" s="115"/>
      <c r="T34" s="115"/>
      <c r="U34" s="116"/>
      <c r="V34" s="224"/>
      <c r="W34" s="118"/>
      <c r="X34" s="115"/>
      <c r="Y34" s="115"/>
      <c r="Z34" s="115"/>
      <c r="AA34" s="115"/>
      <c r="AB34" s="115"/>
      <c r="AC34" s="115"/>
      <c r="AD34" s="115"/>
      <c r="AE34" s="115"/>
      <c r="AF34" s="115"/>
      <c r="AG34" s="183"/>
    </row>
    <row r="35" spans="1:33" s="95" customFormat="1" ht="14" x14ac:dyDescent="0.2">
      <c r="A35" s="124">
        <v>110039923</v>
      </c>
      <c r="B35" s="125" t="s">
        <v>150</v>
      </c>
      <c r="C35" s="125" t="s">
        <v>105</v>
      </c>
      <c r="D35" s="125" t="s">
        <v>108</v>
      </c>
      <c r="E35" s="125" t="s">
        <v>97</v>
      </c>
      <c r="F35" s="126">
        <v>73</v>
      </c>
      <c r="G35" s="125" t="s">
        <v>98</v>
      </c>
      <c r="H35" s="125" t="s">
        <v>99</v>
      </c>
      <c r="I35" s="127" t="s">
        <v>141</v>
      </c>
      <c r="J35" s="128" t="s">
        <v>185</v>
      </c>
      <c r="K35" s="129">
        <v>1</v>
      </c>
      <c r="L35" s="130">
        <v>43340</v>
      </c>
      <c r="M35" s="125" t="s">
        <v>72</v>
      </c>
      <c r="N35" s="129">
        <v>0</v>
      </c>
      <c r="O35" s="131">
        <v>0</v>
      </c>
      <c r="P35" s="208" t="s">
        <v>104</v>
      </c>
      <c r="Q35" s="208" t="s">
        <v>104</v>
      </c>
      <c r="R35" s="125" t="s">
        <v>112</v>
      </c>
      <c r="S35" s="129" t="s">
        <v>104</v>
      </c>
      <c r="T35" s="129" t="s">
        <v>104</v>
      </c>
      <c r="U35" s="132" t="s">
        <v>104</v>
      </c>
      <c r="V35" s="237" t="s">
        <v>104</v>
      </c>
      <c r="W35" s="134" t="s">
        <v>104</v>
      </c>
      <c r="X35" s="150" t="s">
        <v>104</v>
      </c>
      <c r="Y35" s="150" t="s">
        <v>104</v>
      </c>
      <c r="Z35" s="150" t="s">
        <v>104</v>
      </c>
      <c r="AA35" s="150" t="s">
        <v>104</v>
      </c>
      <c r="AB35" s="150" t="s">
        <v>104</v>
      </c>
      <c r="AC35" s="150" t="s">
        <v>104</v>
      </c>
      <c r="AD35" s="150" t="s">
        <v>104</v>
      </c>
      <c r="AE35" s="150" t="s">
        <v>104</v>
      </c>
      <c r="AF35" s="150" t="s">
        <v>104</v>
      </c>
      <c r="AG35" s="180" t="s">
        <v>104</v>
      </c>
    </row>
    <row r="36" spans="1:33" s="95" customFormat="1" ht="14" x14ac:dyDescent="0.2">
      <c r="A36" s="124">
        <v>110039923</v>
      </c>
      <c r="B36" s="125" t="s">
        <v>150</v>
      </c>
      <c r="C36" s="125" t="s">
        <v>105</v>
      </c>
      <c r="D36" s="125" t="s">
        <v>108</v>
      </c>
      <c r="E36" s="125" t="s">
        <v>97</v>
      </c>
      <c r="F36" s="126">
        <v>73</v>
      </c>
      <c r="G36" s="125" t="s">
        <v>98</v>
      </c>
      <c r="H36" s="125" t="s">
        <v>99</v>
      </c>
      <c r="I36" s="127" t="s">
        <v>141</v>
      </c>
      <c r="J36" s="128" t="s">
        <v>110</v>
      </c>
      <c r="K36" s="129">
        <v>4</v>
      </c>
      <c r="L36" s="130">
        <v>43340</v>
      </c>
      <c r="M36" s="125" t="s">
        <v>100</v>
      </c>
      <c r="N36" s="129">
        <v>3.88</v>
      </c>
      <c r="O36" s="131">
        <v>0.63090000000000002</v>
      </c>
      <c r="P36" s="205" t="s">
        <v>104</v>
      </c>
      <c r="Q36" s="205" t="s">
        <v>104</v>
      </c>
      <c r="R36" s="205" t="s">
        <v>104</v>
      </c>
      <c r="S36" s="131" t="s">
        <v>104</v>
      </c>
      <c r="T36" s="131" t="s">
        <v>104</v>
      </c>
      <c r="U36" s="174" t="s">
        <v>104</v>
      </c>
      <c r="V36" s="235" t="str">
        <f>HYPERLINK(W36,"Click - Flow Cytometry Report")</f>
        <v>Click - Flow Cytometry Report</v>
      </c>
      <c r="W36" s="134" t="s">
        <v>111</v>
      </c>
      <c r="X36" s="238" t="s">
        <v>103</v>
      </c>
      <c r="Y36" s="210">
        <v>3.71</v>
      </c>
      <c r="Z36" s="210">
        <v>91.4</v>
      </c>
      <c r="AA36" s="210">
        <v>21.1</v>
      </c>
      <c r="AB36" s="210">
        <v>9.4600000000000009</v>
      </c>
      <c r="AC36" s="210">
        <v>12</v>
      </c>
      <c r="AD36" s="210">
        <v>1.57</v>
      </c>
      <c r="AE36" s="210">
        <v>37.299999999999997</v>
      </c>
      <c r="AF36" s="210">
        <v>15.9</v>
      </c>
      <c r="AG36" s="211">
        <v>21.8</v>
      </c>
    </row>
    <row r="37" spans="1:33" s="95" customFormat="1" ht="14" x14ac:dyDescent="0.2">
      <c r="A37" s="212" t="s">
        <v>186</v>
      </c>
      <c r="B37" s="213"/>
      <c r="C37" s="213"/>
      <c r="D37" s="213"/>
      <c r="E37" s="213"/>
      <c r="F37" s="214"/>
      <c r="G37" s="213"/>
      <c r="H37" s="213"/>
      <c r="I37" s="215"/>
      <c r="J37" s="144"/>
      <c r="K37" s="145"/>
      <c r="L37" s="142"/>
      <c r="M37" s="141"/>
      <c r="N37" s="145"/>
      <c r="O37" s="145"/>
      <c r="P37" s="145"/>
      <c r="Q37" s="142"/>
      <c r="R37" s="142"/>
      <c r="S37" s="145"/>
      <c r="T37" s="145"/>
      <c r="U37" s="146"/>
      <c r="V37" s="216"/>
      <c r="W37" s="217"/>
      <c r="X37" s="218"/>
      <c r="Y37" s="218"/>
      <c r="Z37" s="218"/>
      <c r="AA37" s="218"/>
      <c r="AB37" s="218"/>
      <c r="AC37" s="218"/>
      <c r="AD37" s="218"/>
      <c r="AE37" s="218"/>
      <c r="AF37" s="218"/>
      <c r="AG37" s="219"/>
    </row>
    <row r="38" spans="1:33" s="95" customFormat="1" ht="14" x14ac:dyDescent="0.2">
      <c r="A38" s="220"/>
      <c r="B38" s="221"/>
      <c r="C38" s="221"/>
      <c r="D38" s="221"/>
      <c r="E38" s="221"/>
      <c r="F38" s="222"/>
      <c r="G38" s="221"/>
      <c r="H38" s="221"/>
      <c r="I38" s="223"/>
      <c r="J38" s="114"/>
      <c r="K38" s="115"/>
      <c r="L38" s="112"/>
      <c r="M38" s="111"/>
      <c r="N38" s="115"/>
      <c r="O38" s="145"/>
      <c r="P38" s="145"/>
      <c r="Q38" s="112"/>
      <c r="R38" s="112"/>
      <c r="S38" s="115"/>
      <c r="T38" s="115"/>
      <c r="U38" s="116"/>
      <c r="V38" s="224"/>
      <c r="W38" s="225"/>
      <c r="X38" s="226"/>
      <c r="Y38" s="226"/>
      <c r="Z38" s="226"/>
      <c r="AA38" s="226"/>
      <c r="AB38" s="226"/>
      <c r="AC38" s="226"/>
      <c r="AD38" s="226"/>
      <c r="AE38" s="226"/>
      <c r="AF38" s="226"/>
      <c r="AG38" s="227"/>
    </row>
    <row r="39" spans="1:33" s="95" customFormat="1" ht="14" x14ac:dyDescent="0.2">
      <c r="A39" s="228">
        <v>200000957</v>
      </c>
      <c r="B39" s="229" t="s">
        <v>123</v>
      </c>
      <c r="C39" s="229" t="s">
        <v>104</v>
      </c>
      <c r="D39" s="229" t="s">
        <v>107</v>
      </c>
      <c r="E39" s="229" t="s">
        <v>97</v>
      </c>
      <c r="F39" s="230">
        <v>83</v>
      </c>
      <c r="G39" s="229" t="s">
        <v>98</v>
      </c>
      <c r="H39" s="229" t="s">
        <v>99</v>
      </c>
      <c r="I39" s="231" t="s">
        <v>141</v>
      </c>
      <c r="J39" s="128" t="s">
        <v>187</v>
      </c>
      <c r="K39" s="129">
        <v>1</v>
      </c>
      <c r="L39" s="130">
        <v>43740</v>
      </c>
      <c r="M39" s="125" t="s">
        <v>72</v>
      </c>
      <c r="N39" s="129">
        <v>0</v>
      </c>
      <c r="O39" s="131">
        <v>0</v>
      </c>
      <c r="P39" s="126" t="s">
        <v>155</v>
      </c>
      <c r="Q39" s="126" t="s">
        <v>156</v>
      </c>
      <c r="R39" s="126" t="s">
        <v>105</v>
      </c>
      <c r="S39" s="129">
        <v>80</v>
      </c>
      <c r="T39" s="129">
        <v>5</v>
      </c>
      <c r="U39" s="132" t="s">
        <v>157</v>
      </c>
      <c r="V39" s="232" t="s">
        <v>104</v>
      </c>
      <c r="W39" s="230" t="s">
        <v>104</v>
      </c>
      <c r="X39" s="233" t="s">
        <v>104</v>
      </c>
      <c r="Y39" s="233" t="s">
        <v>104</v>
      </c>
      <c r="Z39" s="233" t="s">
        <v>104</v>
      </c>
      <c r="AA39" s="233" t="s">
        <v>104</v>
      </c>
      <c r="AB39" s="233" t="s">
        <v>104</v>
      </c>
      <c r="AC39" s="233" t="s">
        <v>104</v>
      </c>
      <c r="AD39" s="233" t="s">
        <v>104</v>
      </c>
      <c r="AE39" s="233" t="s">
        <v>104</v>
      </c>
      <c r="AF39" s="233" t="s">
        <v>104</v>
      </c>
      <c r="AG39" s="234" t="s">
        <v>104</v>
      </c>
    </row>
    <row r="40" spans="1:33" s="95" customFormat="1" ht="14" x14ac:dyDescent="0.2">
      <c r="A40" s="228">
        <v>200000957</v>
      </c>
      <c r="B40" s="229" t="s">
        <v>123</v>
      </c>
      <c r="C40" s="229" t="s">
        <v>104</v>
      </c>
      <c r="D40" s="229" t="s">
        <v>107</v>
      </c>
      <c r="E40" s="229" t="s">
        <v>97</v>
      </c>
      <c r="F40" s="230">
        <v>83</v>
      </c>
      <c r="G40" s="229" t="s">
        <v>98</v>
      </c>
      <c r="H40" s="229" t="s">
        <v>99</v>
      </c>
      <c r="I40" s="231" t="s">
        <v>141</v>
      </c>
      <c r="J40" s="128" t="s">
        <v>124</v>
      </c>
      <c r="K40" s="129">
        <v>13</v>
      </c>
      <c r="L40" s="130">
        <v>43740</v>
      </c>
      <c r="M40" s="125" t="s">
        <v>100</v>
      </c>
      <c r="N40" s="129">
        <v>0.73</v>
      </c>
      <c r="O40" s="131">
        <v>0.60209999999999997</v>
      </c>
      <c r="P40" s="205" t="s">
        <v>104</v>
      </c>
      <c r="Q40" s="205" t="s">
        <v>104</v>
      </c>
      <c r="R40" s="205" t="s">
        <v>104</v>
      </c>
      <c r="S40" s="131" t="s">
        <v>104</v>
      </c>
      <c r="T40" s="131" t="s">
        <v>104</v>
      </c>
      <c r="U40" s="174" t="s">
        <v>104</v>
      </c>
      <c r="V40" s="235" t="str">
        <f>HYPERLINK(W40,"Click - Flow Cytometry Report")</f>
        <v>Click - Flow Cytometry Report</v>
      </c>
      <c r="W40" s="236" t="s">
        <v>125</v>
      </c>
      <c r="X40" s="233" t="s">
        <v>103</v>
      </c>
      <c r="Y40" s="233">
        <v>56.4</v>
      </c>
      <c r="Z40" s="233">
        <v>15.2</v>
      </c>
      <c r="AA40" s="233">
        <v>33.6</v>
      </c>
      <c r="AB40" s="233">
        <v>16.899999999999999</v>
      </c>
      <c r="AC40" s="233">
        <v>4.55</v>
      </c>
      <c r="AD40" s="233">
        <v>5.45</v>
      </c>
      <c r="AE40" s="233">
        <v>32.4</v>
      </c>
      <c r="AF40" s="233">
        <v>4.46</v>
      </c>
      <c r="AG40" s="234">
        <v>28.9</v>
      </c>
    </row>
    <row r="41" spans="1:33" s="178" customFormat="1" ht="14" customHeight="1" x14ac:dyDescent="0.2">
      <c r="A41" s="182" t="s">
        <v>188</v>
      </c>
      <c r="B41" s="207"/>
      <c r="C41" s="207"/>
      <c r="D41" s="207"/>
      <c r="E41" s="207"/>
      <c r="F41" s="207"/>
      <c r="G41" s="207"/>
      <c r="H41" s="207"/>
      <c r="I41" s="239"/>
      <c r="J41" s="240"/>
      <c r="K41" s="241"/>
      <c r="L41" s="207"/>
      <c r="M41" s="207"/>
      <c r="N41" s="207"/>
      <c r="O41" s="149"/>
      <c r="P41" s="145"/>
      <c r="Q41" s="207"/>
      <c r="R41" s="207"/>
      <c r="S41" s="207"/>
      <c r="T41" s="207"/>
      <c r="U41" s="242"/>
      <c r="V41" s="243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44"/>
    </row>
    <row r="42" spans="1:33" s="178" customFormat="1" ht="14" customHeight="1" x14ac:dyDescent="0.2">
      <c r="A42" s="206"/>
      <c r="B42" s="111"/>
      <c r="C42" s="111"/>
      <c r="D42" s="111"/>
      <c r="E42" s="111"/>
      <c r="F42" s="111"/>
      <c r="G42" s="111"/>
      <c r="H42" s="111"/>
      <c r="I42" s="113"/>
      <c r="J42" s="114"/>
      <c r="K42" s="241"/>
      <c r="L42" s="111"/>
      <c r="M42" s="111"/>
      <c r="N42" s="111"/>
      <c r="O42" s="149"/>
      <c r="P42" s="145"/>
      <c r="Q42" s="111"/>
      <c r="R42" s="111"/>
      <c r="S42" s="111"/>
      <c r="T42" s="111"/>
      <c r="U42" s="120"/>
      <c r="V42" s="245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23"/>
    </row>
    <row r="43" spans="1:33" s="178" customFormat="1" ht="14" customHeight="1" x14ac:dyDescent="0.2">
      <c r="A43" s="185">
        <v>200000976</v>
      </c>
      <c r="B43" s="186" t="s">
        <v>129</v>
      </c>
      <c r="C43" s="186" t="s">
        <v>104</v>
      </c>
      <c r="D43" s="186" t="s">
        <v>128</v>
      </c>
      <c r="E43" s="186" t="s">
        <v>97</v>
      </c>
      <c r="F43" s="186">
        <v>79</v>
      </c>
      <c r="G43" s="186" t="s">
        <v>102</v>
      </c>
      <c r="H43" s="186" t="s">
        <v>99</v>
      </c>
      <c r="I43" s="127" t="s">
        <v>141</v>
      </c>
      <c r="J43" s="187" t="s">
        <v>189</v>
      </c>
      <c r="K43" s="188">
        <v>1</v>
      </c>
      <c r="L43" s="189">
        <v>43744</v>
      </c>
      <c r="M43" s="186" t="s">
        <v>72</v>
      </c>
      <c r="N43" s="188">
        <v>0</v>
      </c>
      <c r="O43" s="246">
        <v>0</v>
      </c>
      <c r="P43" s="247" t="s">
        <v>155</v>
      </c>
      <c r="Q43" s="247" t="s">
        <v>156</v>
      </c>
      <c r="R43" s="186" t="s">
        <v>165</v>
      </c>
      <c r="S43" s="188">
        <v>50</v>
      </c>
      <c r="T43" s="188">
        <v>5</v>
      </c>
      <c r="U43" s="191" t="s">
        <v>163</v>
      </c>
      <c r="V43" s="192"/>
      <c r="W43" s="193" t="s">
        <v>104</v>
      </c>
      <c r="X43" s="194" t="s">
        <v>104</v>
      </c>
      <c r="Y43" s="194" t="s">
        <v>104</v>
      </c>
      <c r="Z43" s="194" t="s">
        <v>104</v>
      </c>
      <c r="AA43" s="194" t="s">
        <v>104</v>
      </c>
      <c r="AB43" s="194" t="s">
        <v>104</v>
      </c>
      <c r="AC43" s="194" t="s">
        <v>104</v>
      </c>
      <c r="AD43" s="194" t="s">
        <v>104</v>
      </c>
      <c r="AE43" s="194" t="s">
        <v>104</v>
      </c>
      <c r="AF43" s="194" t="s">
        <v>104</v>
      </c>
      <c r="AG43" s="195" t="s">
        <v>104</v>
      </c>
    </row>
    <row r="44" spans="1:33" s="178" customFormat="1" ht="14" customHeight="1" x14ac:dyDescent="0.2">
      <c r="A44" s="185">
        <v>200000976</v>
      </c>
      <c r="B44" s="186" t="s">
        <v>129</v>
      </c>
      <c r="C44" s="186" t="s">
        <v>104</v>
      </c>
      <c r="D44" s="186" t="s">
        <v>128</v>
      </c>
      <c r="E44" s="186" t="s">
        <v>97</v>
      </c>
      <c r="F44" s="186">
        <v>79</v>
      </c>
      <c r="G44" s="186" t="s">
        <v>102</v>
      </c>
      <c r="H44" s="186" t="s">
        <v>99</v>
      </c>
      <c r="I44" s="127" t="s">
        <v>141</v>
      </c>
      <c r="J44" s="187" t="s">
        <v>138</v>
      </c>
      <c r="K44" s="188">
        <v>12</v>
      </c>
      <c r="L44" s="189">
        <v>43744</v>
      </c>
      <c r="M44" s="186" t="s">
        <v>100</v>
      </c>
      <c r="N44" s="188">
        <v>0.9</v>
      </c>
      <c r="O44" s="246">
        <v>0.43480000000000002</v>
      </c>
      <c r="P44" s="176" t="s">
        <v>104</v>
      </c>
      <c r="Q44" s="126" t="s">
        <v>104</v>
      </c>
      <c r="R44" s="126" t="s">
        <v>104</v>
      </c>
      <c r="S44" s="129" t="s">
        <v>104</v>
      </c>
      <c r="T44" s="129" t="s">
        <v>104</v>
      </c>
      <c r="U44" s="132" t="s">
        <v>104</v>
      </c>
      <c r="V44" s="53" t="str">
        <f>HYPERLINK(W44,"Click - Flow Cytometry Report")</f>
        <v>Click - Flow Cytometry Report</v>
      </c>
      <c r="W44" s="193" t="s">
        <v>139</v>
      </c>
      <c r="X44" s="188" t="s">
        <v>101</v>
      </c>
      <c r="Y44" s="188">
        <v>27.8</v>
      </c>
      <c r="Z44" s="188">
        <v>13.5</v>
      </c>
      <c r="AA44" s="188">
        <v>17.7</v>
      </c>
      <c r="AB44" s="188">
        <v>2.77</v>
      </c>
      <c r="AC44" s="188">
        <v>23.9</v>
      </c>
      <c r="AD44" s="188">
        <v>1.76</v>
      </c>
      <c r="AE44" s="188">
        <v>39.6</v>
      </c>
      <c r="AF44" s="188">
        <v>1.66</v>
      </c>
      <c r="AG44" s="196">
        <v>36</v>
      </c>
    </row>
    <row r="45" spans="1:33" s="178" customFormat="1" ht="14" customHeight="1" x14ac:dyDescent="0.2">
      <c r="A45" s="182" t="s">
        <v>190</v>
      </c>
      <c r="B45" s="207"/>
      <c r="C45" s="207"/>
      <c r="D45" s="207"/>
      <c r="E45" s="207"/>
      <c r="F45" s="207"/>
      <c r="G45" s="207"/>
      <c r="H45" s="207"/>
      <c r="I45" s="239"/>
      <c r="J45" s="240"/>
      <c r="K45" s="241"/>
      <c r="L45" s="207"/>
      <c r="M45" s="207"/>
      <c r="N45" s="207"/>
      <c r="O45" s="149"/>
      <c r="P45" s="149"/>
      <c r="Q45" s="207"/>
      <c r="R45" s="207"/>
      <c r="S45" s="207"/>
      <c r="T45" s="207"/>
      <c r="U45" s="242"/>
      <c r="V45" s="19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44"/>
    </row>
    <row r="46" spans="1:33" s="178" customFormat="1" ht="14" customHeight="1" x14ac:dyDescent="0.2">
      <c r="A46" s="206"/>
      <c r="B46" s="111"/>
      <c r="C46" s="111"/>
      <c r="D46" s="111"/>
      <c r="E46" s="111"/>
      <c r="F46" s="111"/>
      <c r="G46" s="111"/>
      <c r="H46" s="111"/>
      <c r="I46" s="113"/>
      <c r="J46" s="114"/>
      <c r="K46" s="241"/>
      <c r="L46" s="111"/>
      <c r="M46" s="111"/>
      <c r="N46" s="111"/>
      <c r="O46" s="149"/>
      <c r="P46" s="149"/>
      <c r="Q46" s="111"/>
      <c r="R46" s="111"/>
      <c r="S46" s="111"/>
      <c r="T46" s="111"/>
      <c r="U46" s="120"/>
      <c r="V46" s="122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23"/>
    </row>
    <row r="47" spans="1:33" s="178" customFormat="1" ht="14" customHeight="1" x14ac:dyDescent="0.2">
      <c r="A47" s="185">
        <v>200000954</v>
      </c>
      <c r="B47" s="186" t="s">
        <v>129</v>
      </c>
      <c r="C47" s="186" t="s">
        <v>104</v>
      </c>
      <c r="D47" s="186" t="s">
        <v>126</v>
      </c>
      <c r="E47" s="186" t="s">
        <v>97</v>
      </c>
      <c r="F47" s="186">
        <v>61</v>
      </c>
      <c r="G47" s="186" t="s">
        <v>102</v>
      </c>
      <c r="H47" s="186" t="s">
        <v>99</v>
      </c>
      <c r="I47" s="127" t="s">
        <v>141</v>
      </c>
      <c r="J47" s="187" t="s">
        <v>191</v>
      </c>
      <c r="K47" s="188">
        <v>1</v>
      </c>
      <c r="L47" s="189">
        <v>43744</v>
      </c>
      <c r="M47" s="186" t="s">
        <v>72</v>
      </c>
      <c r="N47" s="188">
        <v>0</v>
      </c>
      <c r="O47" s="246">
        <v>0</v>
      </c>
      <c r="P47" s="247" t="s">
        <v>155</v>
      </c>
      <c r="Q47" s="190" t="s">
        <v>156</v>
      </c>
      <c r="R47" s="186" t="s">
        <v>127</v>
      </c>
      <c r="S47" s="188">
        <v>90</v>
      </c>
      <c r="T47" s="188">
        <v>0</v>
      </c>
      <c r="U47" s="191" t="s">
        <v>163</v>
      </c>
      <c r="V47" s="192"/>
      <c r="W47" s="193" t="s">
        <v>104</v>
      </c>
      <c r="X47" s="194" t="s">
        <v>104</v>
      </c>
      <c r="Y47" s="194" t="s">
        <v>104</v>
      </c>
      <c r="Z47" s="194" t="s">
        <v>104</v>
      </c>
      <c r="AA47" s="194" t="s">
        <v>104</v>
      </c>
      <c r="AB47" s="194" t="s">
        <v>104</v>
      </c>
      <c r="AC47" s="194" t="s">
        <v>104</v>
      </c>
      <c r="AD47" s="194" t="s">
        <v>104</v>
      </c>
      <c r="AE47" s="194" t="s">
        <v>104</v>
      </c>
      <c r="AF47" s="194" t="s">
        <v>104</v>
      </c>
      <c r="AG47" s="195" t="s">
        <v>104</v>
      </c>
    </row>
    <row r="48" spans="1:33" s="178" customFormat="1" ht="14" customHeight="1" x14ac:dyDescent="0.2">
      <c r="A48" s="185">
        <v>200000954</v>
      </c>
      <c r="B48" s="186" t="s">
        <v>129</v>
      </c>
      <c r="C48" s="186" t="s">
        <v>104</v>
      </c>
      <c r="D48" s="186" t="s">
        <v>126</v>
      </c>
      <c r="E48" s="186" t="s">
        <v>97</v>
      </c>
      <c r="F48" s="186">
        <v>61</v>
      </c>
      <c r="G48" s="186" t="s">
        <v>102</v>
      </c>
      <c r="H48" s="186" t="s">
        <v>99</v>
      </c>
      <c r="I48" s="127" t="s">
        <v>141</v>
      </c>
      <c r="J48" s="187" t="s">
        <v>136</v>
      </c>
      <c r="K48" s="188">
        <v>9</v>
      </c>
      <c r="L48" s="189">
        <v>43744</v>
      </c>
      <c r="M48" s="186" t="s">
        <v>100</v>
      </c>
      <c r="N48" s="188">
        <v>1.1000000000000001</v>
      </c>
      <c r="O48" s="246">
        <v>0.43309999999999998</v>
      </c>
      <c r="P48" s="176" t="s">
        <v>104</v>
      </c>
      <c r="Q48" s="126" t="s">
        <v>104</v>
      </c>
      <c r="R48" s="126" t="s">
        <v>104</v>
      </c>
      <c r="S48" s="129" t="s">
        <v>104</v>
      </c>
      <c r="T48" s="129" t="s">
        <v>104</v>
      </c>
      <c r="U48" s="132" t="s">
        <v>104</v>
      </c>
      <c r="V48" s="53" t="str">
        <f>HYPERLINK(W48,"Click - Flow Cytometry Report")</f>
        <v>Click - Flow Cytometry Report</v>
      </c>
      <c r="W48" s="193" t="s">
        <v>137</v>
      </c>
      <c r="X48" s="188" t="s">
        <v>101</v>
      </c>
      <c r="Y48" s="188">
        <v>42.8</v>
      </c>
      <c r="Z48" s="188">
        <v>23.3</v>
      </c>
      <c r="AA48" s="188">
        <v>16.7</v>
      </c>
      <c r="AB48" s="188">
        <v>1.1399999999999999</v>
      </c>
      <c r="AC48" s="188">
        <v>7.17</v>
      </c>
      <c r="AD48" s="188">
        <v>0.39</v>
      </c>
      <c r="AE48" s="188">
        <v>56.9</v>
      </c>
      <c r="AF48" s="188">
        <v>2.91</v>
      </c>
      <c r="AG48" s="196">
        <v>54.3</v>
      </c>
    </row>
    <row r="49" spans="1:33" s="178" customFormat="1" ht="14" customHeight="1" x14ac:dyDescent="0.2">
      <c r="A49" s="182" t="s">
        <v>192</v>
      </c>
      <c r="B49" s="207"/>
      <c r="C49" s="207"/>
      <c r="D49" s="207"/>
      <c r="E49" s="207"/>
      <c r="F49" s="207"/>
      <c r="G49" s="207"/>
      <c r="H49" s="207"/>
      <c r="I49" s="239"/>
      <c r="J49" s="240"/>
      <c r="K49" s="241"/>
      <c r="L49" s="207"/>
      <c r="M49" s="207"/>
      <c r="N49" s="207"/>
      <c r="O49" s="149"/>
      <c r="P49" s="149"/>
      <c r="Q49" s="207"/>
      <c r="R49" s="207"/>
      <c r="S49" s="207"/>
      <c r="T49" s="207"/>
      <c r="U49" s="242"/>
      <c r="V49" s="19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44"/>
    </row>
    <row r="50" spans="1:33" s="178" customFormat="1" ht="14" customHeight="1" x14ac:dyDescent="0.2">
      <c r="A50" s="206"/>
      <c r="B50" s="111"/>
      <c r="C50" s="111"/>
      <c r="D50" s="111"/>
      <c r="E50" s="111"/>
      <c r="F50" s="111"/>
      <c r="G50" s="111"/>
      <c r="H50" s="111"/>
      <c r="I50" s="113"/>
      <c r="J50" s="114"/>
      <c r="K50" s="241"/>
      <c r="L50" s="111"/>
      <c r="M50" s="111"/>
      <c r="N50" s="111"/>
      <c r="O50" s="149"/>
      <c r="P50" s="149"/>
      <c r="Q50" s="111"/>
      <c r="R50" s="111"/>
      <c r="S50" s="111"/>
      <c r="T50" s="111"/>
      <c r="U50" s="120"/>
      <c r="V50" s="122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23"/>
    </row>
    <row r="51" spans="1:33" s="178" customFormat="1" ht="14" customHeight="1" x14ac:dyDescent="0.2">
      <c r="A51" s="185">
        <v>200002413</v>
      </c>
      <c r="B51" s="186" t="s">
        <v>129</v>
      </c>
      <c r="C51" s="186" t="s">
        <v>104</v>
      </c>
      <c r="D51" s="186" t="s">
        <v>126</v>
      </c>
      <c r="E51" s="186" t="s">
        <v>97</v>
      </c>
      <c r="F51" s="186">
        <v>55</v>
      </c>
      <c r="G51" s="186" t="s">
        <v>102</v>
      </c>
      <c r="H51" s="186" t="s">
        <v>99</v>
      </c>
      <c r="I51" s="127" t="s">
        <v>141</v>
      </c>
      <c r="J51" s="187" t="s">
        <v>193</v>
      </c>
      <c r="K51" s="188">
        <v>1</v>
      </c>
      <c r="L51" s="189">
        <v>43724</v>
      </c>
      <c r="M51" s="186" t="s">
        <v>72</v>
      </c>
      <c r="N51" s="188">
        <v>0</v>
      </c>
      <c r="O51" s="246">
        <v>0</v>
      </c>
      <c r="P51" s="247" t="s">
        <v>155</v>
      </c>
      <c r="Q51" s="190" t="s">
        <v>156</v>
      </c>
      <c r="R51" s="186" t="s">
        <v>127</v>
      </c>
      <c r="S51" s="188">
        <v>100</v>
      </c>
      <c r="T51" s="188">
        <v>2</v>
      </c>
      <c r="U51" s="191" t="s">
        <v>163</v>
      </c>
      <c r="V51" s="192"/>
      <c r="W51" s="193" t="s">
        <v>104</v>
      </c>
      <c r="X51" s="194" t="s">
        <v>104</v>
      </c>
      <c r="Y51" s="194" t="s">
        <v>104</v>
      </c>
      <c r="Z51" s="194" t="s">
        <v>104</v>
      </c>
      <c r="AA51" s="194" t="s">
        <v>104</v>
      </c>
      <c r="AB51" s="194" t="s">
        <v>104</v>
      </c>
      <c r="AC51" s="194" t="s">
        <v>104</v>
      </c>
      <c r="AD51" s="194" t="s">
        <v>104</v>
      </c>
      <c r="AE51" s="194" t="s">
        <v>104</v>
      </c>
      <c r="AF51" s="194" t="s">
        <v>104</v>
      </c>
      <c r="AG51" s="195" t="s">
        <v>104</v>
      </c>
    </row>
    <row r="52" spans="1:33" s="178" customFormat="1" ht="14" customHeight="1" x14ac:dyDescent="0.2">
      <c r="A52" s="185">
        <v>200002413</v>
      </c>
      <c r="B52" s="186" t="s">
        <v>129</v>
      </c>
      <c r="C52" s="186" t="s">
        <v>104</v>
      </c>
      <c r="D52" s="186" t="s">
        <v>126</v>
      </c>
      <c r="E52" s="186" t="s">
        <v>97</v>
      </c>
      <c r="F52" s="186">
        <v>55</v>
      </c>
      <c r="G52" s="186" t="s">
        <v>102</v>
      </c>
      <c r="H52" s="186" t="s">
        <v>99</v>
      </c>
      <c r="I52" s="127" t="s">
        <v>141</v>
      </c>
      <c r="J52" s="187" t="s">
        <v>130</v>
      </c>
      <c r="K52" s="188">
        <v>3</v>
      </c>
      <c r="L52" s="189">
        <v>43724</v>
      </c>
      <c r="M52" s="186" t="s">
        <v>100</v>
      </c>
      <c r="N52" s="188">
        <v>6.33</v>
      </c>
      <c r="O52" s="246">
        <v>0.7581</v>
      </c>
      <c r="P52" s="176" t="s">
        <v>104</v>
      </c>
      <c r="Q52" s="126" t="s">
        <v>104</v>
      </c>
      <c r="R52" s="126" t="s">
        <v>104</v>
      </c>
      <c r="S52" s="129" t="s">
        <v>104</v>
      </c>
      <c r="T52" s="129" t="s">
        <v>104</v>
      </c>
      <c r="U52" s="132" t="s">
        <v>104</v>
      </c>
      <c r="V52" s="53" t="str">
        <f>HYPERLINK(W52,"Click - Flow Cytometry Report")</f>
        <v>Click - Flow Cytometry Report</v>
      </c>
      <c r="W52" s="193" t="s">
        <v>131</v>
      </c>
      <c r="X52" s="188" t="s">
        <v>101</v>
      </c>
      <c r="Y52" s="188">
        <v>38.700000000000003</v>
      </c>
      <c r="Z52" s="188">
        <v>46.7</v>
      </c>
      <c r="AA52" s="188">
        <v>17.7</v>
      </c>
      <c r="AB52" s="188">
        <v>1.5</v>
      </c>
      <c r="AC52" s="188">
        <v>2.37</v>
      </c>
      <c r="AD52" s="188">
        <v>1.38</v>
      </c>
      <c r="AE52" s="188">
        <v>71.900000000000006</v>
      </c>
      <c r="AF52" s="188">
        <v>42.2</v>
      </c>
      <c r="AG52" s="196">
        <v>31.9</v>
      </c>
    </row>
    <row r="53" spans="1:33" s="95" customFormat="1" ht="14" x14ac:dyDescent="0.2">
      <c r="A53" s="212" t="s">
        <v>194</v>
      </c>
      <c r="B53" s="213"/>
      <c r="C53" s="213"/>
      <c r="D53" s="213"/>
      <c r="E53" s="213"/>
      <c r="F53" s="214"/>
      <c r="G53" s="213"/>
      <c r="H53" s="213"/>
      <c r="I53" s="215"/>
      <c r="J53" s="144"/>
      <c r="K53" s="145"/>
      <c r="L53" s="142"/>
      <c r="M53" s="141"/>
      <c r="N53" s="145"/>
      <c r="O53" s="149"/>
      <c r="P53" s="149"/>
      <c r="Q53" s="142"/>
      <c r="R53" s="142"/>
      <c r="S53" s="145"/>
      <c r="T53" s="145"/>
      <c r="U53" s="146"/>
      <c r="V53" s="216"/>
      <c r="W53" s="217"/>
      <c r="X53" s="218"/>
      <c r="Y53" s="218"/>
      <c r="Z53" s="218"/>
      <c r="AA53" s="218"/>
      <c r="AB53" s="218"/>
      <c r="AC53" s="218"/>
      <c r="AD53" s="218"/>
      <c r="AE53" s="218"/>
      <c r="AF53" s="218"/>
      <c r="AG53" s="219"/>
    </row>
    <row r="54" spans="1:33" s="95" customFormat="1" ht="14" x14ac:dyDescent="0.2">
      <c r="A54" s="220"/>
      <c r="B54" s="221"/>
      <c r="C54" s="221"/>
      <c r="D54" s="221"/>
      <c r="E54" s="221"/>
      <c r="F54" s="222"/>
      <c r="G54" s="221"/>
      <c r="H54" s="221"/>
      <c r="I54" s="223"/>
      <c r="J54" s="114"/>
      <c r="K54" s="115"/>
      <c r="L54" s="112"/>
      <c r="M54" s="111"/>
      <c r="N54" s="115"/>
      <c r="O54" s="149"/>
      <c r="P54" s="149"/>
      <c r="Q54" s="112"/>
      <c r="R54" s="112"/>
      <c r="S54" s="115"/>
      <c r="T54" s="115"/>
      <c r="U54" s="116"/>
      <c r="V54" s="224"/>
      <c r="W54" s="225"/>
      <c r="X54" s="226"/>
      <c r="Y54" s="226"/>
      <c r="Z54" s="226"/>
      <c r="AA54" s="226"/>
      <c r="AB54" s="226"/>
      <c r="AC54" s="226"/>
      <c r="AD54" s="226"/>
      <c r="AE54" s="226"/>
      <c r="AF54" s="226"/>
      <c r="AG54" s="227"/>
    </row>
    <row r="55" spans="1:33" s="95" customFormat="1" ht="14" x14ac:dyDescent="0.2">
      <c r="A55" s="228">
        <v>200000952</v>
      </c>
      <c r="B55" s="229" t="s">
        <v>129</v>
      </c>
      <c r="C55" s="229" t="s">
        <v>104</v>
      </c>
      <c r="D55" s="229" t="s">
        <v>106</v>
      </c>
      <c r="E55" s="229" t="s">
        <v>97</v>
      </c>
      <c r="F55" s="230">
        <v>65</v>
      </c>
      <c r="G55" s="229" t="s">
        <v>102</v>
      </c>
      <c r="H55" s="229" t="s">
        <v>99</v>
      </c>
      <c r="I55" s="231" t="s">
        <v>141</v>
      </c>
      <c r="J55" s="128" t="s">
        <v>195</v>
      </c>
      <c r="K55" s="129">
        <v>1</v>
      </c>
      <c r="L55" s="130">
        <v>43725</v>
      </c>
      <c r="M55" s="125" t="s">
        <v>72</v>
      </c>
      <c r="N55" s="129">
        <v>0</v>
      </c>
      <c r="O55" s="248">
        <v>0</v>
      </c>
      <c r="P55" s="176" t="s">
        <v>155</v>
      </c>
      <c r="Q55" s="126" t="s">
        <v>156</v>
      </c>
      <c r="R55" s="126" t="s">
        <v>165</v>
      </c>
      <c r="S55" s="129">
        <v>70</v>
      </c>
      <c r="T55" s="129">
        <v>10</v>
      </c>
      <c r="U55" s="132" t="s">
        <v>163</v>
      </c>
      <c r="V55" s="232" t="s">
        <v>104</v>
      </c>
      <c r="W55" s="230" t="s">
        <v>104</v>
      </c>
      <c r="X55" s="233" t="s">
        <v>104</v>
      </c>
      <c r="Y55" s="233" t="s">
        <v>104</v>
      </c>
      <c r="Z55" s="233" t="s">
        <v>104</v>
      </c>
      <c r="AA55" s="233" t="s">
        <v>104</v>
      </c>
      <c r="AB55" s="233" t="s">
        <v>104</v>
      </c>
      <c r="AC55" s="233" t="s">
        <v>104</v>
      </c>
      <c r="AD55" s="233" t="s">
        <v>104</v>
      </c>
      <c r="AE55" s="233" t="s">
        <v>104</v>
      </c>
      <c r="AF55" s="233" t="s">
        <v>104</v>
      </c>
      <c r="AG55" s="234" t="s">
        <v>104</v>
      </c>
    </row>
    <row r="56" spans="1:33" s="95" customFormat="1" ht="14" x14ac:dyDescent="0.2">
      <c r="A56" s="228">
        <v>200000952</v>
      </c>
      <c r="B56" s="229" t="s">
        <v>129</v>
      </c>
      <c r="C56" s="229" t="s">
        <v>104</v>
      </c>
      <c r="D56" s="229" t="s">
        <v>106</v>
      </c>
      <c r="E56" s="229" t="s">
        <v>97</v>
      </c>
      <c r="F56" s="230">
        <v>65</v>
      </c>
      <c r="G56" s="229" t="s">
        <v>102</v>
      </c>
      <c r="H56" s="229" t="s">
        <v>99</v>
      </c>
      <c r="I56" s="231" t="s">
        <v>141</v>
      </c>
      <c r="J56" s="128" t="s">
        <v>134</v>
      </c>
      <c r="K56" s="129">
        <v>3</v>
      </c>
      <c r="L56" s="130">
        <v>43725</v>
      </c>
      <c r="M56" s="125" t="s">
        <v>100</v>
      </c>
      <c r="N56" s="129">
        <v>1.82</v>
      </c>
      <c r="O56" s="248">
        <v>0.58899999999999997</v>
      </c>
      <c r="P56" s="249" t="s">
        <v>104</v>
      </c>
      <c r="Q56" s="205" t="s">
        <v>104</v>
      </c>
      <c r="R56" s="205" t="s">
        <v>104</v>
      </c>
      <c r="S56" s="131" t="s">
        <v>104</v>
      </c>
      <c r="T56" s="131" t="s">
        <v>104</v>
      </c>
      <c r="U56" s="174" t="s">
        <v>104</v>
      </c>
      <c r="V56" s="235" t="str">
        <f>HYPERLINK(W56,"Click - Flow Cytometry Report")</f>
        <v>Click - Flow Cytometry Report</v>
      </c>
      <c r="W56" s="236" t="s">
        <v>135</v>
      </c>
      <c r="X56" s="233" t="s">
        <v>103</v>
      </c>
      <c r="Y56" s="233">
        <v>12.6</v>
      </c>
      <c r="Z56" s="233">
        <v>69.3</v>
      </c>
      <c r="AA56" s="233">
        <v>26</v>
      </c>
      <c r="AB56" s="233">
        <v>15.8</v>
      </c>
      <c r="AC56" s="233">
        <v>8.8699999999999992</v>
      </c>
      <c r="AD56" s="233">
        <v>3.87</v>
      </c>
      <c r="AE56" s="233">
        <v>29.9</v>
      </c>
      <c r="AF56" s="233">
        <v>17.600000000000001</v>
      </c>
      <c r="AG56" s="234">
        <v>13.9</v>
      </c>
    </row>
    <row r="57" spans="1:33" s="178" customFormat="1" ht="14" x14ac:dyDescent="0.2">
      <c r="A57" s="182" t="s">
        <v>196</v>
      </c>
      <c r="B57" s="207"/>
      <c r="C57" s="207"/>
      <c r="D57" s="207"/>
      <c r="E57" s="207"/>
      <c r="F57" s="207"/>
      <c r="G57" s="207"/>
      <c r="H57" s="207"/>
      <c r="I57" s="239"/>
      <c r="J57" s="240"/>
      <c r="K57" s="241"/>
      <c r="L57" s="207"/>
      <c r="M57" s="207"/>
      <c r="N57" s="207"/>
      <c r="O57" s="149"/>
      <c r="P57" s="149"/>
      <c r="Q57" s="207"/>
      <c r="R57" s="207"/>
      <c r="S57" s="207"/>
      <c r="T57" s="207"/>
      <c r="U57" s="242"/>
      <c r="V57" s="19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44"/>
    </row>
    <row r="58" spans="1:33" s="178" customFormat="1" ht="14" x14ac:dyDescent="0.2">
      <c r="A58" s="206"/>
      <c r="B58" s="111"/>
      <c r="C58" s="111"/>
      <c r="D58" s="111"/>
      <c r="E58" s="111"/>
      <c r="F58" s="111"/>
      <c r="G58" s="111"/>
      <c r="H58" s="111"/>
      <c r="I58" s="113"/>
      <c r="J58" s="114"/>
      <c r="K58" s="241"/>
      <c r="L58" s="111"/>
      <c r="M58" s="111"/>
      <c r="N58" s="111"/>
      <c r="O58" s="149"/>
      <c r="P58" s="149"/>
      <c r="Q58" s="111"/>
      <c r="R58" s="111"/>
      <c r="S58" s="111"/>
      <c r="T58" s="111"/>
      <c r="U58" s="120"/>
      <c r="V58" s="122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23"/>
    </row>
    <row r="59" spans="1:33" s="178" customFormat="1" ht="14" customHeight="1" x14ac:dyDescent="0.2">
      <c r="A59" s="185">
        <v>200000975</v>
      </c>
      <c r="B59" s="186" t="s">
        <v>129</v>
      </c>
      <c r="C59" s="186" t="s">
        <v>104</v>
      </c>
      <c r="D59" s="186" t="s">
        <v>126</v>
      </c>
      <c r="E59" s="186" t="s">
        <v>97</v>
      </c>
      <c r="F59" s="186">
        <v>61</v>
      </c>
      <c r="G59" s="186" t="s">
        <v>102</v>
      </c>
      <c r="H59" s="186" t="s">
        <v>99</v>
      </c>
      <c r="I59" s="127" t="s">
        <v>141</v>
      </c>
      <c r="J59" s="187" t="s">
        <v>197</v>
      </c>
      <c r="K59" s="188">
        <v>1</v>
      </c>
      <c r="L59" s="189">
        <v>43744</v>
      </c>
      <c r="M59" s="186" t="s">
        <v>72</v>
      </c>
      <c r="N59" s="188">
        <v>0</v>
      </c>
      <c r="O59" s="246">
        <v>0</v>
      </c>
      <c r="P59" s="247" t="s">
        <v>155</v>
      </c>
      <c r="Q59" s="190" t="s">
        <v>156</v>
      </c>
      <c r="R59" s="186" t="s">
        <v>165</v>
      </c>
      <c r="S59" s="188">
        <v>50</v>
      </c>
      <c r="T59" s="188">
        <v>0</v>
      </c>
      <c r="U59" s="191" t="s">
        <v>163</v>
      </c>
      <c r="V59" s="192"/>
      <c r="W59" s="193" t="s">
        <v>104</v>
      </c>
      <c r="X59" s="194" t="s">
        <v>104</v>
      </c>
      <c r="Y59" s="194" t="s">
        <v>104</v>
      </c>
      <c r="Z59" s="194" t="s">
        <v>104</v>
      </c>
      <c r="AA59" s="194" t="s">
        <v>104</v>
      </c>
      <c r="AB59" s="194" t="s">
        <v>104</v>
      </c>
      <c r="AC59" s="194" t="s">
        <v>104</v>
      </c>
      <c r="AD59" s="194" t="s">
        <v>104</v>
      </c>
      <c r="AE59" s="194" t="s">
        <v>104</v>
      </c>
      <c r="AF59" s="194" t="s">
        <v>104</v>
      </c>
      <c r="AG59" s="195" t="s">
        <v>104</v>
      </c>
    </row>
    <row r="60" spans="1:33" s="178" customFormat="1" ht="14" customHeight="1" x14ac:dyDescent="0.2">
      <c r="A60" s="185">
        <v>200000975</v>
      </c>
      <c r="B60" s="186" t="s">
        <v>129</v>
      </c>
      <c r="C60" s="186" t="s">
        <v>104</v>
      </c>
      <c r="D60" s="186" t="s">
        <v>126</v>
      </c>
      <c r="E60" s="186" t="s">
        <v>97</v>
      </c>
      <c r="F60" s="186">
        <v>61</v>
      </c>
      <c r="G60" s="186" t="s">
        <v>102</v>
      </c>
      <c r="H60" s="186" t="s">
        <v>99</v>
      </c>
      <c r="I60" s="127" t="s">
        <v>141</v>
      </c>
      <c r="J60" s="187" t="s">
        <v>198</v>
      </c>
      <c r="K60" s="188">
        <v>1</v>
      </c>
      <c r="L60" s="189">
        <v>43744</v>
      </c>
      <c r="M60" s="186" t="s">
        <v>100</v>
      </c>
      <c r="N60" s="188">
        <v>0.88</v>
      </c>
      <c r="O60" s="246">
        <v>0.3483</v>
      </c>
      <c r="P60" s="176" t="s">
        <v>104</v>
      </c>
      <c r="Q60" s="126" t="s">
        <v>104</v>
      </c>
      <c r="R60" s="126" t="s">
        <v>104</v>
      </c>
      <c r="S60" s="129" t="s">
        <v>104</v>
      </c>
      <c r="T60" s="129" t="s">
        <v>104</v>
      </c>
      <c r="U60" s="132" t="s">
        <v>104</v>
      </c>
      <c r="V60" s="53" t="str">
        <f>HYPERLINK(W60,"Click - Flow Cytometry Report")</f>
        <v>Click - Flow Cytometry Report</v>
      </c>
      <c r="W60" s="193" t="s">
        <v>199</v>
      </c>
      <c r="X60" s="188" t="s">
        <v>103</v>
      </c>
      <c r="Y60" s="188">
        <v>94</v>
      </c>
      <c r="Z60" s="188">
        <v>1.84</v>
      </c>
      <c r="AA60" s="188">
        <v>14.6</v>
      </c>
      <c r="AB60" s="188">
        <v>9.76</v>
      </c>
      <c r="AC60" s="188">
        <v>12.2</v>
      </c>
      <c r="AD60" s="188">
        <v>1.82</v>
      </c>
      <c r="AE60" s="188">
        <v>18.3</v>
      </c>
      <c r="AF60" s="188">
        <v>2.44</v>
      </c>
      <c r="AG60" s="196">
        <v>24.4</v>
      </c>
    </row>
    <row r="61" spans="1:33" s="95" customFormat="1" ht="14" x14ac:dyDescent="0.2">
      <c r="A61" s="9" t="s">
        <v>200</v>
      </c>
      <c r="B61" s="184"/>
      <c r="C61" s="198"/>
      <c r="D61" s="198"/>
      <c r="E61" s="198"/>
      <c r="F61" s="198"/>
      <c r="G61" s="198"/>
      <c r="H61" s="198"/>
      <c r="I61" s="199"/>
      <c r="J61" s="250"/>
      <c r="K61" s="200"/>
      <c r="L61" s="198"/>
      <c r="M61" s="198"/>
      <c r="N61" s="198"/>
      <c r="O61" s="149"/>
      <c r="P61" s="149"/>
      <c r="Q61" s="198"/>
      <c r="R61" s="198"/>
      <c r="S61" s="200"/>
      <c r="T61" s="200"/>
      <c r="U61" s="201"/>
      <c r="V61" s="251"/>
      <c r="W61" s="202"/>
      <c r="X61" s="200"/>
      <c r="Y61" s="200"/>
      <c r="Z61" s="200"/>
      <c r="AA61" s="200"/>
      <c r="AB61" s="200"/>
      <c r="AC61" s="200"/>
      <c r="AD61" s="200"/>
      <c r="AE61" s="200"/>
      <c r="AF61" s="200"/>
      <c r="AG61" s="203"/>
    </row>
    <row r="62" spans="1:33" s="95" customFormat="1" ht="14" x14ac:dyDescent="0.2">
      <c r="A62" s="252"/>
      <c r="B62" s="253"/>
      <c r="C62" s="254"/>
      <c r="D62" s="254"/>
      <c r="E62" s="253"/>
      <c r="F62" s="253"/>
      <c r="G62" s="253"/>
      <c r="H62" s="253"/>
      <c r="I62" s="255"/>
      <c r="J62" s="256"/>
      <c r="K62" s="257"/>
      <c r="L62" s="253"/>
      <c r="M62" s="253"/>
      <c r="N62" s="257"/>
      <c r="O62" s="149"/>
      <c r="P62" s="149"/>
      <c r="Q62" s="253"/>
      <c r="R62" s="253"/>
      <c r="S62" s="257"/>
      <c r="T62" s="257"/>
      <c r="U62" s="258"/>
      <c r="V62" s="259"/>
      <c r="W62" s="254"/>
      <c r="X62" s="260"/>
      <c r="Y62" s="257"/>
      <c r="Z62" s="257"/>
      <c r="AA62" s="257"/>
      <c r="AB62" s="257"/>
      <c r="AC62" s="260"/>
      <c r="AD62" s="257"/>
      <c r="AE62" s="257"/>
      <c r="AF62" s="257"/>
      <c r="AG62" s="261"/>
    </row>
    <row r="63" spans="1:33" s="95" customFormat="1" ht="14" x14ac:dyDescent="0.2">
      <c r="A63" s="262">
        <v>110042413</v>
      </c>
      <c r="B63" s="263" t="s">
        <v>140</v>
      </c>
      <c r="C63" s="264" t="s">
        <v>201</v>
      </c>
      <c r="D63" s="264" t="s">
        <v>108</v>
      </c>
      <c r="E63" s="263" t="s">
        <v>97</v>
      </c>
      <c r="F63" s="263">
        <v>65</v>
      </c>
      <c r="G63" s="263" t="s">
        <v>98</v>
      </c>
      <c r="H63" s="263" t="s">
        <v>99</v>
      </c>
      <c r="I63" s="265" t="s">
        <v>141</v>
      </c>
      <c r="J63" s="266" t="s">
        <v>202</v>
      </c>
      <c r="K63" s="267">
        <v>1</v>
      </c>
      <c r="L63" s="268">
        <v>43494</v>
      </c>
      <c r="M63" s="263" t="s">
        <v>72</v>
      </c>
      <c r="N63" s="267">
        <v>0</v>
      </c>
      <c r="O63" s="269">
        <v>0</v>
      </c>
      <c r="P63" s="270" t="s">
        <v>155</v>
      </c>
      <c r="Q63" s="271" t="s">
        <v>156</v>
      </c>
      <c r="R63" s="263" t="s">
        <v>166</v>
      </c>
      <c r="S63" s="267">
        <v>60</v>
      </c>
      <c r="T63" s="267">
        <v>0</v>
      </c>
      <c r="U63" s="272" t="s">
        <v>157</v>
      </c>
      <c r="V63" s="273" t="s">
        <v>104</v>
      </c>
      <c r="W63" s="264" t="s">
        <v>104</v>
      </c>
      <c r="X63" s="274" t="s">
        <v>104</v>
      </c>
      <c r="Y63" s="274" t="s">
        <v>104</v>
      </c>
      <c r="Z63" s="274" t="s">
        <v>104</v>
      </c>
      <c r="AA63" s="274" t="s">
        <v>104</v>
      </c>
      <c r="AB63" s="274" t="s">
        <v>104</v>
      </c>
      <c r="AC63" s="274" t="s">
        <v>104</v>
      </c>
      <c r="AD63" s="274" t="s">
        <v>104</v>
      </c>
      <c r="AE63" s="274" t="s">
        <v>104</v>
      </c>
      <c r="AF63" s="274" t="s">
        <v>104</v>
      </c>
      <c r="AG63" s="275" t="s">
        <v>104</v>
      </c>
    </row>
    <row r="64" spans="1:33" s="95" customFormat="1" ht="15" thickBot="1" x14ac:dyDescent="0.25">
      <c r="A64" s="277">
        <v>110042413</v>
      </c>
      <c r="B64" s="278" t="s">
        <v>140</v>
      </c>
      <c r="C64" s="279" t="s">
        <v>201</v>
      </c>
      <c r="D64" s="279" t="s">
        <v>108</v>
      </c>
      <c r="E64" s="278" t="s">
        <v>97</v>
      </c>
      <c r="F64" s="278">
        <v>65</v>
      </c>
      <c r="G64" s="278" t="s">
        <v>98</v>
      </c>
      <c r="H64" s="278" t="s">
        <v>99</v>
      </c>
      <c r="I64" s="280" t="s">
        <v>141</v>
      </c>
      <c r="J64" s="281" t="s">
        <v>203</v>
      </c>
      <c r="K64" s="282">
        <v>1</v>
      </c>
      <c r="L64" s="283">
        <v>43494</v>
      </c>
      <c r="M64" s="278" t="s">
        <v>100</v>
      </c>
      <c r="N64" s="282">
        <v>2.44</v>
      </c>
      <c r="O64" s="284">
        <v>0.8528</v>
      </c>
      <c r="P64" s="285" t="s">
        <v>104</v>
      </c>
      <c r="Q64" s="286" t="s">
        <v>104</v>
      </c>
      <c r="R64" s="286" t="s">
        <v>104</v>
      </c>
      <c r="S64" s="287" t="s">
        <v>104</v>
      </c>
      <c r="T64" s="287" t="s">
        <v>104</v>
      </c>
      <c r="U64" s="288" t="s">
        <v>104</v>
      </c>
      <c r="V64" s="289" t="str">
        <f>HYPERLINK(W64,"Click - Flow Cytometry Report")</f>
        <v>Click - Flow Cytometry Report</v>
      </c>
      <c r="W64" s="279" t="s">
        <v>204</v>
      </c>
      <c r="X64" s="290" t="s">
        <v>101</v>
      </c>
      <c r="Y64" s="282">
        <v>0.4</v>
      </c>
      <c r="Z64" s="282">
        <v>98.7</v>
      </c>
      <c r="AA64" s="282">
        <v>20.7</v>
      </c>
      <c r="AB64" s="282">
        <v>9.19</v>
      </c>
      <c r="AC64" s="290">
        <v>66.8</v>
      </c>
      <c r="AD64" s="282">
        <v>0.76</v>
      </c>
      <c r="AE64" s="282">
        <v>0.62</v>
      </c>
      <c r="AF64" s="282">
        <v>0.16</v>
      </c>
      <c r="AG64" s="291">
        <v>0.66</v>
      </c>
    </row>
    <row r="65" spans="1:33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5"/>
      <c r="M65" s="65"/>
      <c r="N65" s="66"/>
      <c r="O65" s="66"/>
      <c r="P65" s="65"/>
      <c r="Q65" s="65"/>
      <c r="R65" s="65"/>
      <c r="S65" s="66"/>
      <c r="T65" s="66"/>
      <c r="U65" s="66"/>
      <c r="V65" s="65"/>
      <c r="W65" s="67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5"/>
      <c r="M66" s="65"/>
      <c r="N66" s="66"/>
      <c r="O66" s="66"/>
      <c r="P66" s="65"/>
      <c r="Q66" s="65"/>
      <c r="R66" s="65"/>
      <c r="S66" s="66"/>
      <c r="T66" s="66"/>
      <c r="U66" s="66"/>
      <c r="V66" s="65"/>
      <c r="W66" s="67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x14ac:dyDescent="0.2">
      <c r="A67" s="62"/>
      <c r="B67" s="62"/>
      <c r="C67" s="62"/>
      <c r="D67" s="62"/>
      <c r="K67" s="64"/>
    </row>
    <row r="68" spans="1:33" x14ac:dyDescent="0.2">
      <c r="A68" s="62" t="s">
        <v>10</v>
      </c>
      <c r="B68" s="62"/>
      <c r="C68" s="62"/>
      <c r="D68" s="62"/>
      <c r="K68" s="64"/>
    </row>
    <row r="69" spans="1:33" x14ac:dyDescent="0.2">
      <c r="A69" s="62" t="s">
        <v>90</v>
      </c>
      <c r="B69" s="62"/>
      <c r="C69" s="62"/>
      <c r="D69" s="62"/>
      <c r="K69" s="64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7E07-CB46-0E4D-8DAD-CF6917E2F0A8}">
  <sheetPr>
    <tabColor rgb="FF8AE055"/>
  </sheetPr>
  <dimension ref="A1:BC21"/>
  <sheetViews>
    <sheetView showGridLines="0" workbookViewId="0">
      <pane ySplit="8" topLeftCell="A9" activePane="bottomLeft" state="frozen"/>
      <selection pane="bottomLeft" activeCell="A6" sqref="A6"/>
    </sheetView>
  </sheetViews>
  <sheetFormatPr baseColWidth="10" defaultRowHeight="16" x14ac:dyDescent="0.2"/>
  <cols>
    <col min="1" max="1" width="10.1640625" style="1" customWidth="1"/>
    <col min="2" max="2" width="37.1640625" style="1" customWidth="1"/>
    <col min="3" max="3" width="17.5" style="1" customWidth="1"/>
    <col min="4" max="5" width="9.6640625" style="1" customWidth="1"/>
    <col min="6" max="6" width="8.1640625" style="1" customWidth="1"/>
    <col min="7" max="7" width="7.83203125" style="1" customWidth="1"/>
    <col min="8" max="8" width="9.83203125" style="1" customWidth="1"/>
    <col min="9" max="9" width="17.5" style="1" customWidth="1"/>
    <col min="10" max="10" width="26.33203125" style="1" customWidth="1"/>
    <col min="11" max="11" width="9.6640625" style="2" customWidth="1"/>
    <col min="12" max="12" width="8" style="1" customWidth="1"/>
    <col min="13" max="13" width="21.6640625" style="1" customWidth="1"/>
    <col min="14" max="14" width="11.1640625" style="2" customWidth="1"/>
    <col min="15" max="15" width="10.33203125" style="2" customWidth="1"/>
    <col min="16" max="16" width="10.33203125" customWidth="1"/>
    <col min="17" max="17" width="11" customWidth="1"/>
    <col min="18" max="18" width="11.5" customWidth="1"/>
    <col min="19" max="20" width="7.33203125" style="2" customWidth="1"/>
    <col min="21" max="21" width="9.6640625" style="2" customWidth="1"/>
    <col min="22" max="22" width="23.5" style="16" customWidth="1"/>
    <col min="23" max="23" width="10.83203125" style="2" hidden="1" customWidth="1"/>
    <col min="24" max="24" width="9.1640625" style="26" customWidth="1"/>
    <col min="25" max="32" width="7.6640625" style="2" customWidth="1"/>
    <col min="33" max="33" width="7.33203125" style="2" customWidth="1"/>
    <col min="34" max="36" width="11.1640625" customWidth="1"/>
    <col min="37" max="38" width="9.6640625" style="1" customWidth="1"/>
    <col min="39" max="39" width="23" style="1" customWidth="1"/>
    <col min="40" max="40" width="8.6640625" style="1" customWidth="1"/>
    <col min="41" max="41" width="16.33203125" style="1" customWidth="1"/>
    <col min="42" max="42" width="9.1640625" style="1" customWidth="1"/>
    <col min="43" max="43" width="16.33203125" style="1" customWidth="1"/>
    <col min="44" max="44" width="9.5" style="1" customWidth="1"/>
    <col min="45" max="45" width="18.6640625" style="1" customWidth="1"/>
    <col min="46" max="46" width="8.83203125" style="1" customWidth="1"/>
    <col min="47" max="47" width="17.33203125" style="1" customWidth="1"/>
    <col min="48" max="48" width="16.1640625" style="1" customWidth="1"/>
    <col min="49" max="49" width="18.6640625" style="1" customWidth="1"/>
    <col min="50" max="50" width="7.83203125" style="1" customWidth="1"/>
    <col min="51" max="51" width="8.5" style="1" customWidth="1"/>
    <col min="52" max="52" width="8.33203125" style="1" customWidth="1"/>
    <col min="53" max="53" width="16.33203125" style="1" customWidth="1"/>
    <col min="54" max="54" width="20" style="1" customWidth="1"/>
    <col min="55" max="55" width="17.5" style="1" customWidth="1"/>
    <col min="56" max="16384" width="10.83203125" style="1"/>
  </cols>
  <sheetData>
    <row r="1" spans="1:55" ht="14" customHeight="1" x14ac:dyDescent="0.2">
      <c r="A1" s="62" t="s">
        <v>89</v>
      </c>
    </row>
    <row r="2" spans="1:55" ht="14" customHeight="1" x14ac:dyDescent="0.2">
      <c r="A2" s="62" t="s">
        <v>90</v>
      </c>
    </row>
    <row r="3" spans="1:55" ht="14" customHeight="1" x14ac:dyDescent="0.2">
      <c r="A3" s="62" t="s">
        <v>10</v>
      </c>
    </row>
    <row r="4" spans="1:55" ht="14" customHeight="1" x14ac:dyDescent="0.2">
      <c r="A4" s="52" t="s">
        <v>206</v>
      </c>
    </row>
    <row r="5" spans="1:55" ht="14" customHeight="1" x14ac:dyDescent="0.2">
      <c r="A5" s="62" t="s">
        <v>39</v>
      </c>
    </row>
    <row r="6" spans="1:55" ht="19" customHeight="1" x14ac:dyDescent="0.2">
      <c r="A6" s="16"/>
    </row>
    <row r="7" spans="1:55" ht="21" x14ac:dyDescent="0.2">
      <c r="A7" s="79" t="s">
        <v>92</v>
      </c>
      <c r="B7" s="80"/>
      <c r="C7" s="79"/>
      <c r="D7" s="80"/>
      <c r="E7" s="79"/>
      <c r="F7" s="79"/>
      <c r="G7" s="79"/>
      <c r="H7" s="79"/>
      <c r="I7" s="79"/>
      <c r="J7" s="81" t="s">
        <v>93</v>
      </c>
      <c r="K7" s="82"/>
      <c r="L7" s="81"/>
      <c r="M7" s="83"/>
      <c r="N7" s="84"/>
      <c r="O7" s="84"/>
      <c r="P7" s="81"/>
      <c r="Q7" s="93"/>
      <c r="R7" s="84"/>
      <c r="S7" s="84"/>
      <c r="T7" s="84"/>
      <c r="U7" s="84"/>
      <c r="V7" s="85" t="s">
        <v>94</v>
      </c>
      <c r="W7" s="86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 t="s">
        <v>95</v>
      </c>
      <c r="AI7" s="89"/>
      <c r="AJ7" s="88"/>
      <c r="AK7" s="89"/>
      <c r="AL7" s="89"/>
      <c r="AM7" s="88"/>
      <c r="AN7" s="90"/>
      <c r="AO7" s="90"/>
      <c r="AP7" s="90"/>
      <c r="AQ7" s="90"/>
      <c r="AR7" s="90"/>
      <c r="AS7" s="90"/>
      <c r="AT7" s="90"/>
      <c r="AU7" s="90"/>
      <c r="AV7" s="88"/>
      <c r="AW7" s="88"/>
      <c r="AX7" s="88"/>
      <c r="AY7" s="88"/>
      <c r="AZ7" s="88"/>
      <c r="BA7" s="88"/>
      <c r="BB7" s="88"/>
      <c r="BC7" s="88"/>
    </row>
    <row r="8" spans="1:55" s="94" customFormat="1" ht="61" customHeight="1" thickBot="1" x14ac:dyDescent="0.25">
      <c r="A8" s="17" t="s">
        <v>17</v>
      </c>
      <c r="B8" s="18" t="s">
        <v>21</v>
      </c>
      <c r="C8" s="17" t="s">
        <v>63</v>
      </c>
      <c r="D8" s="18" t="s">
        <v>24</v>
      </c>
      <c r="E8" s="17" t="s">
        <v>3</v>
      </c>
      <c r="F8" s="19" t="s">
        <v>0</v>
      </c>
      <c r="G8" s="17" t="s">
        <v>1</v>
      </c>
      <c r="H8" s="17" t="s">
        <v>2</v>
      </c>
      <c r="I8" s="17" t="s">
        <v>32</v>
      </c>
      <c r="J8" s="20" t="s">
        <v>4</v>
      </c>
      <c r="K8" s="21" t="s">
        <v>6</v>
      </c>
      <c r="L8" s="20" t="s">
        <v>5</v>
      </c>
      <c r="M8" s="20" t="s">
        <v>7</v>
      </c>
      <c r="N8" s="92" t="s">
        <v>91</v>
      </c>
      <c r="O8" s="21" t="s">
        <v>8</v>
      </c>
      <c r="P8" s="27" t="s">
        <v>64</v>
      </c>
      <c r="Q8" s="27" t="s">
        <v>65</v>
      </c>
      <c r="R8" s="27" t="s">
        <v>66</v>
      </c>
      <c r="S8" s="21" t="s">
        <v>67</v>
      </c>
      <c r="T8" s="21" t="s">
        <v>68</v>
      </c>
      <c r="U8" s="21" t="s">
        <v>69</v>
      </c>
      <c r="V8" s="28" t="s">
        <v>11</v>
      </c>
      <c r="W8" s="29" t="s">
        <v>9</v>
      </c>
      <c r="X8" s="30" t="s">
        <v>12</v>
      </c>
      <c r="Y8" s="22" t="s">
        <v>41</v>
      </c>
      <c r="Z8" s="22" t="s">
        <v>42</v>
      </c>
      <c r="AA8" s="22" t="s">
        <v>43</v>
      </c>
      <c r="AB8" s="22" t="s">
        <v>44</v>
      </c>
      <c r="AC8" s="22" t="s">
        <v>45</v>
      </c>
      <c r="AD8" s="22" t="s">
        <v>46</v>
      </c>
      <c r="AE8" s="22" t="s">
        <v>47</v>
      </c>
      <c r="AF8" s="22" t="s">
        <v>48</v>
      </c>
      <c r="AG8" s="22" t="s">
        <v>49</v>
      </c>
      <c r="AH8" s="24" t="s">
        <v>81</v>
      </c>
      <c r="AI8" s="24" t="s">
        <v>82</v>
      </c>
      <c r="AJ8" s="24" t="s">
        <v>83</v>
      </c>
      <c r="AK8" s="23" t="s">
        <v>61</v>
      </c>
      <c r="AL8" s="23" t="s">
        <v>62</v>
      </c>
      <c r="AM8" s="25" t="s">
        <v>52</v>
      </c>
      <c r="AN8" s="23" t="s">
        <v>73</v>
      </c>
      <c r="AO8" s="25" t="s">
        <v>74</v>
      </c>
      <c r="AP8" s="23" t="s">
        <v>75</v>
      </c>
      <c r="AQ8" s="25" t="s">
        <v>76</v>
      </c>
      <c r="AR8" s="23" t="s">
        <v>77</v>
      </c>
      <c r="AS8" s="25" t="s">
        <v>78</v>
      </c>
      <c r="AT8" s="23" t="s">
        <v>79</v>
      </c>
      <c r="AU8" s="25" t="s">
        <v>80</v>
      </c>
      <c r="AV8" s="25" t="s">
        <v>53</v>
      </c>
      <c r="AW8" s="25" t="s">
        <v>54</v>
      </c>
      <c r="AX8" s="25" t="s">
        <v>55</v>
      </c>
      <c r="AY8" s="25" t="s">
        <v>56</v>
      </c>
      <c r="AZ8" s="25" t="s">
        <v>57</v>
      </c>
      <c r="BA8" s="25" t="s">
        <v>58</v>
      </c>
      <c r="BB8" s="25" t="s">
        <v>59</v>
      </c>
      <c r="BC8" s="7" t="s">
        <v>60</v>
      </c>
    </row>
    <row r="9" spans="1:55" s="95" customFormat="1" ht="14" x14ac:dyDescent="0.2">
      <c r="A9" s="96" t="s">
        <v>158</v>
      </c>
      <c r="B9" s="97"/>
      <c r="C9" s="97"/>
      <c r="D9" s="97"/>
      <c r="E9" s="97"/>
      <c r="F9" s="98"/>
      <c r="G9" s="97"/>
      <c r="H9" s="97"/>
      <c r="I9" s="99"/>
      <c r="J9" s="100"/>
      <c r="K9" s="101"/>
      <c r="L9" s="98"/>
      <c r="M9" s="97"/>
      <c r="N9" s="101"/>
      <c r="O9" s="101"/>
      <c r="P9" s="97"/>
      <c r="Q9" s="97"/>
      <c r="R9" s="97"/>
      <c r="S9" s="101"/>
      <c r="T9" s="101"/>
      <c r="U9" s="102"/>
      <c r="V9" s="103"/>
      <c r="W9" s="104"/>
      <c r="X9" s="101"/>
      <c r="Y9" s="101"/>
      <c r="Z9" s="101"/>
      <c r="AA9" s="101"/>
      <c r="AB9" s="101"/>
      <c r="AC9" s="101"/>
      <c r="AD9" s="101"/>
      <c r="AE9" s="101"/>
      <c r="AF9" s="101"/>
      <c r="AG9" s="105"/>
      <c r="AH9" s="100"/>
      <c r="AI9" s="97"/>
      <c r="AJ9" s="106"/>
      <c r="AK9" s="107"/>
      <c r="AL9" s="97"/>
      <c r="AM9" s="99"/>
      <c r="AN9" s="100"/>
      <c r="AO9" s="97"/>
      <c r="AP9" s="97"/>
      <c r="AQ9" s="97"/>
      <c r="AR9" s="97"/>
      <c r="AS9" s="97"/>
      <c r="AT9" s="97"/>
      <c r="AU9" s="106"/>
      <c r="AV9" s="108"/>
      <c r="AW9" s="97"/>
      <c r="AX9" s="97"/>
      <c r="AY9" s="97"/>
      <c r="AZ9" s="97"/>
      <c r="BA9" s="97"/>
      <c r="BB9" s="97"/>
      <c r="BC9" s="109"/>
    </row>
    <row r="10" spans="1:55" s="95" customFormat="1" ht="14" x14ac:dyDescent="0.2">
      <c r="A10" s="110"/>
      <c r="B10" s="111"/>
      <c r="C10" s="111"/>
      <c r="D10" s="111"/>
      <c r="E10" s="111"/>
      <c r="F10" s="112"/>
      <c r="G10" s="111"/>
      <c r="H10" s="111"/>
      <c r="I10" s="113"/>
      <c r="J10" s="114"/>
      <c r="K10" s="115"/>
      <c r="L10" s="112"/>
      <c r="M10" s="111"/>
      <c r="N10" s="115"/>
      <c r="O10" s="115"/>
      <c r="P10" s="111"/>
      <c r="Q10" s="111"/>
      <c r="R10" s="111"/>
      <c r="S10" s="115"/>
      <c r="T10" s="115"/>
      <c r="U10" s="116"/>
      <c r="V10" s="117"/>
      <c r="W10" s="118"/>
      <c r="X10" s="115"/>
      <c r="Y10" s="115"/>
      <c r="Z10" s="115"/>
      <c r="AA10" s="115"/>
      <c r="AB10" s="115"/>
      <c r="AC10" s="115"/>
      <c r="AD10" s="115"/>
      <c r="AE10" s="115"/>
      <c r="AF10" s="115"/>
      <c r="AG10" s="119"/>
      <c r="AH10" s="114"/>
      <c r="AI10" s="111"/>
      <c r="AJ10" s="120"/>
      <c r="AK10" s="121"/>
      <c r="AL10" s="111"/>
      <c r="AM10" s="113"/>
      <c r="AN10" s="114"/>
      <c r="AO10" s="111"/>
      <c r="AP10" s="111"/>
      <c r="AQ10" s="111"/>
      <c r="AR10" s="111"/>
      <c r="AS10" s="111"/>
      <c r="AT10" s="111"/>
      <c r="AU10" s="120"/>
      <c r="AV10" s="122"/>
      <c r="AW10" s="111"/>
      <c r="AX10" s="111"/>
      <c r="AY10" s="111"/>
      <c r="AZ10" s="111"/>
      <c r="BA10" s="111"/>
      <c r="BB10" s="111"/>
      <c r="BC10" s="123"/>
    </row>
    <row r="11" spans="1:55" s="95" customFormat="1" ht="14" x14ac:dyDescent="0.2">
      <c r="A11" s="124">
        <v>110006689</v>
      </c>
      <c r="B11" s="125" t="s">
        <v>113</v>
      </c>
      <c r="C11" s="125" t="s">
        <v>112</v>
      </c>
      <c r="D11" s="125" t="s">
        <v>106</v>
      </c>
      <c r="E11" s="125" t="s">
        <v>97</v>
      </c>
      <c r="F11" s="126">
        <v>78</v>
      </c>
      <c r="G11" s="125" t="s">
        <v>98</v>
      </c>
      <c r="H11" s="125" t="s">
        <v>99</v>
      </c>
      <c r="I11" s="127" t="s">
        <v>141</v>
      </c>
      <c r="J11" s="128" t="s">
        <v>159</v>
      </c>
      <c r="K11" s="129">
        <v>1</v>
      </c>
      <c r="L11" s="130">
        <v>43298</v>
      </c>
      <c r="M11" s="125" t="s">
        <v>72</v>
      </c>
      <c r="N11" s="129">
        <v>0</v>
      </c>
      <c r="O11" s="131">
        <v>0</v>
      </c>
      <c r="P11" s="125" t="s">
        <v>155</v>
      </c>
      <c r="Q11" s="125" t="s">
        <v>156</v>
      </c>
      <c r="R11" s="125" t="s">
        <v>112</v>
      </c>
      <c r="S11" s="129">
        <v>75</v>
      </c>
      <c r="T11" s="129">
        <v>0</v>
      </c>
      <c r="U11" s="132" t="s">
        <v>160</v>
      </c>
      <c r="V11" s="133" t="s">
        <v>104</v>
      </c>
      <c r="W11" s="134" t="s">
        <v>104</v>
      </c>
      <c r="X11" s="150" t="s">
        <v>104</v>
      </c>
      <c r="Y11" s="150" t="s">
        <v>104</v>
      </c>
      <c r="Z11" s="150" t="s">
        <v>104</v>
      </c>
      <c r="AA11" s="150" t="s">
        <v>104</v>
      </c>
      <c r="AB11" s="150" t="s">
        <v>104</v>
      </c>
      <c r="AC11" s="150" t="s">
        <v>104</v>
      </c>
      <c r="AD11" s="150" t="s">
        <v>104</v>
      </c>
      <c r="AE11" s="150" t="s">
        <v>104</v>
      </c>
      <c r="AF11" s="150" t="s">
        <v>104</v>
      </c>
      <c r="AG11" s="151" t="s">
        <v>104</v>
      </c>
      <c r="AH11" s="128" t="s">
        <v>104</v>
      </c>
      <c r="AI11" s="125" t="s">
        <v>104</v>
      </c>
      <c r="AJ11" s="135" t="s">
        <v>104</v>
      </c>
      <c r="AK11" s="136">
        <v>0.5</v>
      </c>
      <c r="AL11" s="125" t="s">
        <v>142</v>
      </c>
      <c r="AM11" s="127" t="s">
        <v>104</v>
      </c>
      <c r="AN11" s="128" t="s">
        <v>145</v>
      </c>
      <c r="AO11" s="125" t="s">
        <v>146</v>
      </c>
      <c r="AP11" s="125" t="s">
        <v>147</v>
      </c>
      <c r="AQ11" s="125" t="s">
        <v>146</v>
      </c>
      <c r="AR11" s="125" t="s">
        <v>148</v>
      </c>
      <c r="AS11" s="125" t="s">
        <v>146</v>
      </c>
      <c r="AT11" s="125" t="s">
        <v>149</v>
      </c>
      <c r="AU11" s="135" t="s">
        <v>146</v>
      </c>
      <c r="AV11" s="137" t="s">
        <v>104</v>
      </c>
      <c r="AW11" s="125" t="s">
        <v>104</v>
      </c>
      <c r="AX11" s="125" t="s">
        <v>104</v>
      </c>
      <c r="AY11" s="125" t="s">
        <v>104</v>
      </c>
      <c r="AZ11" s="125" t="s">
        <v>104</v>
      </c>
      <c r="BA11" s="125" t="s">
        <v>104</v>
      </c>
      <c r="BB11" s="125" t="s">
        <v>104</v>
      </c>
      <c r="BC11" s="138" t="s">
        <v>104</v>
      </c>
    </row>
    <row r="12" spans="1:55" s="95" customFormat="1" ht="14" x14ac:dyDescent="0.2">
      <c r="A12" s="124">
        <v>110006689</v>
      </c>
      <c r="B12" s="125" t="s">
        <v>113</v>
      </c>
      <c r="C12" s="125" t="s">
        <v>112</v>
      </c>
      <c r="D12" s="125" t="s">
        <v>106</v>
      </c>
      <c r="E12" s="125" t="s">
        <v>97</v>
      </c>
      <c r="F12" s="126">
        <v>78</v>
      </c>
      <c r="G12" s="125" t="s">
        <v>98</v>
      </c>
      <c r="H12" s="125" t="s">
        <v>99</v>
      </c>
      <c r="I12" s="127" t="s">
        <v>141</v>
      </c>
      <c r="J12" s="128" t="s">
        <v>143</v>
      </c>
      <c r="K12" s="129">
        <v>2</v>
      </c>
      <c r="L12" s="130">
        <v>43298</v>
      </c>
      <c r="M12" s="125" t="s">
        <v>100</v>
      </c>
      <c r="N12" s="129">
        <v>2.4</v>
      </c>
      <c r="O12" s="131">
        <v>0.76729999999999998</v>
      </c>
      <c r="P12" s="125" t="s">
        <v>155</v>
      </c>
      <c r="Q12" s="125" t="s">
        <v>156</v>
      </c>
      <c r="R12" s="125" t="s">
        <v>104</v>
      </c>
      <c r="S12" s="129" t="s">
        <v>104</v>
      </c>
      <c r="T12" s="129" t="s">
        <v>104</v>
      </c>
      <c r="U12" s="132" t="s">
        <v>104</v>
      </c>
      <c r="V12" s="31" t="str">
        <f>HYPERLINK(W12,"Click - Flow Cytometry Report")</f>
        <v>Click - Flow Cytometry Report</v>
      </c>
      <c r="W12" s="134" t="s">
        <v>144</v>
      </c>
      <c r="X12" s="129" t="s">
        <v>103</v>
      </c>
      <c r="Y12" s="129">
        <v>11.3</v>
      </c>
      <c r="Z12" s="129">
        <v>85.2</v>
      </c>
      <c r="AA12" s="129">
        <v>11.8</v>
      </c>
      <c r="AB12" s="129">
        <v>64.5</v>
      </c>
      <c r="AC12" s="129">
        <v>2.4</v>
      </c>
      <c r="AD12" s="129">
        <v>3.27</v>
      </c>
      <c r="AE12" s="129">
        <v>2.4500000000000002</v>
      </c>
      <c r="AF12" s="129">
        <v>1.01</v>
      </c>
      <c r="AG12" s="139">
        <v>1.88</v>
      </c>
      <c r="AH12" s="128" t="s">
        <v>104</v>
      </c>
      <c r="AI12" s="125" t="s">
        <v>104</v>
      </c>
      <c r="AJ12" s="135" t="s">
        <v>104</v>
      </c>
      <c r="AK12" s="136">
        <v>0.5</v>
      </c>
      <c r="AL12" s="125" t="s">
        <v>142</v>
      </c>
      <c r="AM12" s="127" t="s">
        <v>104</v>
      </c>
      <c r="AN12" s="128" t="s">
        <v>145</v>
      </c>
      <c r="AO12" s="125" t="s">
        <v>146</v>
      </c>
      <c r="AP12" s="125" t="s">
        <v>147</v>
      </c>
      <c r="AQ12" s="125" t="s">
        <v>146</v>
      </c>
      <c r="AR12" s="125" t="s">
        <v>148</v>
      </c>
      <c r="AS12" s="125" t="s">
        <v>146</v>
      </c>
      <c r="AT12" s="125" t="s">
        <v>149</v>
      </c>
      <c r="AU12" s="135" t="s">
        <v>146</v>
      </c>
      <c r="AV12" s="137" t="s">
        <v>104</v>
      </c>
      <c r="AW12" s="125" t="s">
        <v>104</v>
      </c>
      <c r="AX12" s="125" t="s">
        <v>104</v>
      </c>
      <c r="AY12" s="125" t="s">
        <v>104</v>
      </c>
      <c r="AZ12" s="125" t="s">
        <v>104</v>
      </c>
      <c r="BA12" s="125" t="s">
        <v>104</v>
      </c>
      <c r="BB12" s="125" t="s">
        <v>104</v>
      </c>
      <c r="BC12" s="138" t="s">
        <v>104</v>
      </c>
    </row>
    <row r="13" spans="1:55" s="157" customFormat="1" ht="14" x14ac:dyDescent="0.2">
      <c r="A13" s="152" t="s">
        <v>161</v>
      </c>
      <c r="B13" s="142"/>
      <c r="C13" s="142"/>
      <c r="D13" s="142"/>
      <c r="E13" s="142"/>
      <c r="F13" s="142"/>
      <c r="G13" s="142"/>
      <c r="H13" s="142"/>
      <c r="I13" s="153"/>
      <c r="J13" s="154"/>
      <c r="K13" s="145"/>
      <c r="L13" s="142"/>
      <c r="M13" s="142"/>
      <c r="N13" s="145"/>
      <c r="O13" s="145"/>
      <c r="P13" s="141"/>
      <c r="Q13" s="141"/>
      <c r="R13" s="141"/>
      <c r="S13" s="145"/>
      <c r="T13" s="145"/>
      <c r="U13" s="146"/>
      <c r="V13" s="147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9"/>
      <c r="AH13" s="144"/>
      <c r="AI13" s="141"/>
      <c r="AJ13" s="143"/>
      <c r="AK13" s="154"/>
      <c r="AL13" s="142"/>
      <c r="AM13" s="155"/>
      <c r="AN13" s="147"/>
      <c r="AO13" s="142"/>
      <c r="AP13" s="142"/>
      <c r="AQ13" s="142"/>
      <c r="AR13" s="142"/>
      <c r="AS13" s="142"/>
      <c r="AT13" s="142"/>
      <c r="AU13" s="155"/>
      <c r="AV13" s="147"/>
      <c r="AW13" s="142"/>
      <c r="AX13" s="142"/>
      <c r="AY13" s="142"/>
      <c r="AZ13" s="142"/>
      <c r="BA13" s="142"/>
      <c r="BB13" s="142"/>
      <c r="BC13" s="156"/>
    </row>
    <row r="14" spans="1:55" s="157" customFormat="1" ht="14" x14ac:dyDescent="0.2">
      <c r="A14" s="158"/>
      <c r="B14" s="159"/>
      <c r="C14" s="159"/>
      <c r="D14" s="159"/>
      <c r="E14" s="159"/>
      <c r="F14" s="159"/>
      <c r="G14" s="159"/>
      <c r="H14" s="159"/>
      <c r="I14" s="160"/>
      <c r="J14" s="161"/>
      <c r="K14" s="162"/>
      <c r="L14" s="159"/>
      <c r="M14" s="159"/>
      <c r="N14" s="162"/>
      <c r="O14" s="162"/>
      <c r="P14" s="163"/>
      <c r="Q14" s="163"/>
      <c r="R14" s="163"/>
      <c r="S14" s="162"/>
      <c r="T14" s="162"/>
      <c r="U14" s="164"/>
      <c r="V14" s="165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6"/>
      <c r="AH14" s="167"/>
      <c r="AI14" s="163"/>
      <c r="AJ14" s="168"/>
      <c r="AK14" s="161"/>
      <c r="AL14" s="159"/>
      <c r="AM14" s="169"/>
      <c r="AN14" s="165"/>
      <c r="AO14" s="159"/>
      <c r="AP14" s="159"/>
      <c r="AQ14" s="159"/>
      <c r="AR14" s="159"/>
      <c r="AS14" s="159"/>
      <c r="AT14" s="159"/>
      <c r="AU14" s="169"/>
      <c r="AV14" s="165"/>
      <c r="AW14" s="159"/>
      <c r="AX14" s="159"/>
      <c r="AY14" s="159"/>
      <c r="AZ14" s="159"/>
      <c r="BA14" s="159"/>
      <c r="BB14" s="159"/>
      <c r="BC14" s="170"/>
    </row>
    <row r="15" spans="1:55" s="172" customFormat="1" ht="15" customHeight="1" x14ac:dyDescent="0.2">
      <c r="A15" s="32">
        <v>110002763</v>
      </c>
      <c r="B15" s="33" t="s">
        <v>129</v>
      </c>
      <c r="C15" s="33" t="s">
        <v>132</v>
      </c>
      <c r="D15" s="33" t="s">
        <v>128</v>
      </c>
      <c r="E15" s="33" t="s">
        <v>97</v>
      </c>
      <c r="F15" s="33">
        <v>69</v>
      </c>
      <c r="G15" s="33" t="s">
        <v>102</v>
      </c>
      <c r="H15" s="33" t="s">
        <v>99</v>
      </c>
      <c r="I15" s="34" t="s">
        <v>141</v>
      </c>
      <c r="J15" s="35" t="s">
        <v>162</v>
      </c>
      <c r="K15" s="36">
        <v>1</v>
      </c>
      <c r="L15" s="37">
        <v>43299</v>
      </c>
      <c r="M15" s="33" t="s">
        <v>72</v>
      </c>
      <c r="N15" s="36">
        <v>0</v>
      </c>
      <c r="O15" s="38">
        <v>0</v>
      </c>
      <c r="P15" s="39" t="s">
        <v>155</v>
      </c>
      <c r="Q15" s="39" t="s">
        <v>156</v>
      </c>
      <c r="R15" s="33" t="s">
        <v>133</v>
      </c>
      <c r="S15" s="36">
        <v>90</v>
      </c>
      <c r="T15" s="36">
        <v>30</v>
      </c>
      <c r="U15" s="54" t="s">
        <v>163</v>
      </c>
      <c r="V15" s="35" t="s">
        <v>104</v>
      </c>
      <c r="W15" s="36" t="s">
        <v>104</v>
      </c>
      <c r="X15" s="36" t="s">
        <v>104</v>
      </c>
      <c r="Y15" s="36" t="s">
        <v>104</v>
      </c>
      <c r="Z15" s="36" t="s">
        <v>104</v>
      </c>
      <c r="AA15" s="36" t="s">
        <v>104</v>
      </c>
      <c r="AB15" s="36" t="s">
        <v>104</v>
      </c>
      <c r="AC15" s="36" t="s">
        <v>104</v>
      </c>
      <c r="AD15" s="36" t="s">
        <v>104</v>
      </c>
      <c r="AE15" s="36" t="s">
        <v>104</v>
      </c>
      <c r="AF15" s="36" t="s">
        <v>104</v>
      </c>
      <c r="AG15" s="40" t="s">
        <v>104</v>
      </c>
      <c r="AH15" s="41" t="s">
        <v>104</v>
      </c>
      <c r="AI15" s="42" t="s">
        <v>104</v>
      </c>
      <c r="AJ15" s="43" t="s">
        <v>104</v>
      </c>
      <c r="AK15" s="171" t="s">
        <v>104</v>
      </c>
      <c r="AL15" s="44"/>
      <c r="AM15" s="45" t="s">
        <v>151</v>
      </c>
      <c r="AN15" s="46" t="s">
        <v>145</v>
      </c>
      <c r="AO15" s="33" t="s">
        <v>152</v>
      </c>
      <c r="AP15" s="33" t="s">
        <v>147</v>
      </c>
      <c r="AQ15" s="33" t="s">
        <v>146</v>
      </c>
      <c r="AR15" s="33" t="s">
        <v>148</v>
      </c>
      <c r="AS15" s="33" t="s">
        <v>146</v>
      </c>
      <c r="AT15" s="33" t="s">
        <v>149</v>
      </c>
      <c r="AU15" s="47" t="s">
        <v>152</v>
      </c>
      <c r="AV15" s="46" t="s">
        <v>104</v>
      </c>
      <c r="AW15" s="33" t="s">
        <v>104</v>
      </c>
      <c r="AX15" s="33" t="s">
        <v>104</v>
      </c>
      <c r="AY15" s="33" t="s">
        <v>104</v>
      </c>
      <c r="AZ15" s="33" t="s">
        <v>104</v>
      </c>
      <c r="BA15" s="33" t="s">
        <v>104</v>
      </c>
      <c r="BB15" s="33" t="s">
        <v>104</v>
      </c>
      <c r="BC15" s="48" t="s">
        <v>104</v>
      </c>
    </row>
    <row r="16" spans="1:55" s="172" customFormat="1" ht="15" thickBot="1" x14ac:dyDescent="0.25">
      <c r="A16" s="32">
        <v>110002763</v>
      </c>
      <c r="B16" s="33" t="s">
        <v>129</v>
      </c>
      <c r="C16" s="33" t="s">
        <v>132</v>
      </c>
      <c r="D16" s="33" t="s">
        <v>128</v>
      </c>
      <c r="E16" s="33" t="s">
        <v>97</v>
      </c>
      <c r="F16" s="33">
        <v>69</v>
      </c>
      <c r="G16" s="33" t="s">
        <v>102</v>
      </c>
      <c r="H16" s="33" t="s">
        <v>99</v>
      </c>
      <c r="I16" s="34" t="s">
        <v>141</v>
      </c>
      <c r="J16" s="35" t="s">
        <v>153</v>
      </c>
      <c r="K16" s="36">
        <v>26</v>
      </c>
      <c r="L16" s="37">
        <v>43299</v>
      </c>
      <c r="M16" s="33" t="s">
        <v>100</v>
      </c>
      <c r="N16" s="36">
        <v>2.78</v>
      </c>
      <c r="O16" s="38">
        <v>0.64200000000000002</v>
      </c>
      <c r="P16" s="39" t="s">
        <v>155</v>
      </c>
      <c r="Q16" s="39" t="s">
        <v>104</v>
      </c>
      <c r="R16" s="33" t="s">
        <v>104</v>
      </c>
      <c r="S16" s="36" t="s">
        <v>104</v>
      </c>
      <c r="T16" s="36" t="s">
        <v>104</v>
      </c>
      <c r="U16" s="54" t="s">
        <v>104</v>
      </c>
      <c r="V16" s="173" t="str">
        <f>HYPERLINK(W16,"Click - Flow Cytometry Report")</f>
        <v>Click - Flow Cytometry Report</v>
      </c>
      <c r="W16" s="36" t="s">
        <v>154</v>
      </c>
      <c r="X16" s="36" t="s">
        <v>103</v>
      </c>
      <c r="Y16" s="36">
        <v>20.7</v>
      </c>
      <c r="Z16" s="36">
        <v>52.8</v>
      </c>
      <c r="AA16" s="36">
        <v>5.2</v>
      </c>
      <c r="AB16" s="36">
        <v>34.200000000000003</v>
      </c>
      <c r="AC16" s="36">
        <v>0.35</v>
      </c>
      <c r="AD16" s="36">
        <v>1.66</v>
      </c>
      <c r="AE16" s="36">
        <v>56.5</v>
      </c>
      <c r="AF16" s="36">
        <v>43.8</v>
      </c>
      <c r="AG16" s="40">
        <v>7.84</v>
      </c>
      <c r="AH16" s="41" t="s">
        <v>104</v>
      </c>
      <c r="AI16" s="42" t="s">
        <v>104</v>
      </c>
      <c r="AJ16" s="43" t="s">
        <v>104</v>
      </c>
      <c r="AK16" s="171" t="s">
        <v>104</v>
      </c>
      <c r="AL16" s="44"/>
      <c r="AM16" s="45" t="s">
        <v>151</v>
      </c>
      <c r="AN16" s="46" t="s">
        <v>145</v>
      </c>
      <c r="AO16" s="33" t="s">
        <v>152</v>
      </c>
      <c r="AP16" s="33" t="s">
        <v>147</v>
      </c>
      <c r="AQ16" s="33" t="s">
        <v>146</v>
      </c>
      <c r="AR16" s="33" t="s">
        <v>148</v>
      </c>
      <c r="AS16" s="33" t="s">
        <v>146</v>
      </c>
      <c r="AT16" s="33" t="s">
        <v>149</v>
      </c>
      <c r="AU16" s="47" t="s">
        <v>152</v>
      </c>
      <c r="AV16" s="46" t="s">
        <v>104</v>
      </c>
      <c r="AW16" s="33" t="s">
        <v>104</v>
      </c>
      <c r="AX16" s="33" t="s">
        <v>104</v>
      </c>
      <c r="AY16" s="33" t="s">
        <v>104</v>
      </c>
      <c r="AZ16" s="33" t="s">
        <v>104</v>
      </c>
      <c r="BA16" s="33" t="s">
        <v>104</v>
      </c>
      <c r="BB16" s="33" t="s">
        <v>104</v>
      </c>
      <c r="BC16" s="48" t="s">
        <v>104</v>
      </c>
    </row>
    <row r="17" spans="1:55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6"/>
      <c r="M17" s="56"/>
      <c r="N17" s="57"/>
      <c r="O17" s="57"/>
      <c r="P17" s="58"/>
      <c r="Q17" s="58"/>
      <c r="R17" s="58"/>
      <c r="S17" s="57"/>
      <c r="T17" s="57"/>
      <c r="U17" s="57"/>
      <c r="V17" s="56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8"/>
      <c r="AI17" s="58"/>
      <c r="AJ17" s="58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</row>
    <row r="18" spans="1:5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59"/>
      <c r="M18" s="59"/>
      <c r="N18" s="60"/>
      <c r="O18" s="60"/>
      <c r="P18" s="61"/>
      <c r="Q18" s="61"/>
      <c r="R18" s="61"/>
      <c r="S18" s="60"/>
      <c r="T18" s="60"/>
      <c r="U18" s="60"/>
      <c r="V18" s="59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  <c r="AI18" s="61"/>
      <c r="AJ18" s="61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x14ac:dyDescent="0.2">
      <c r="A19" s="16"/>
      <c r="B19" s="16"/>
      <c r="C19" s="16"/>
      <c r="D19" s="16"/>
    </row>
    <row r="20" spans="1:55" ht="15" customHeight="1" x14ac:dyDescent="0.2">
      <c r="A20" s="16" t="s">
        <v>10</v>
      </c>
      <c r="B20" s="16"/>
      <c r="C20" s="16"/>
      <c r="D20" s="16"/>
    </row>
    <row r="21" spans="1:55" ht="15" customHeight="1" x14ac:dyDescent="0.2">
      <c r="A21" s="16" t="s">
        <v>90</v>
      </c>
      <c r="B21" s="16"/>
      <c r="C21" s="16"/>
      <c r="D21" s="16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E610-BFE3-264F-B801-294699B2D7D0}">
  <sheetPr>
    <tabColor theme="0" tint="-0.34998626667073579"/>
  </sheetPr>
  <dimension ref="A1:F36"/>
  <sheetViews>
    <sheetView showGridLines="0" workbookViewId="0">
      <selection activeCell="A7" sqref="A7"/>
    </sheetView>
  </sheetViews>
  <sheetFormatPr baseColWidth="10" defaultColWidth="11.5" defaultRowHeight="13" x14ac:dyDescent="0.15"/>
  <cols>
    <col min="1" max="1" width="27.83203125" style="10" customWidth="1"/>
    <col min="2" max="2" width="122.33203125" style="10" customWidth="1"/>
    <col min="3" max="16384" width="11.5" style="11"/>
  </cols>
  <sheetData>
    <row r="1" spans="1:6" ht="20" x14ac:dyDescent="0.2">
      <c r="A1" s="3" t="s">
        <v>39</v>
      </c>
    </row>
    <row r="2" spans="1:6" x14ac:dyDescent="0.15">
      <c r="A2" s="10" t="s">
        <v>13</v>
      </c>
    </row>
    <row r="3" spans="1:6" x14ac:dyDescent="0.15">
      <c r="A3" s="12"/>
    </row>
    <row r="4" spans="1:6" ht="16" x14ac:dyDescent="0.2">
      <c r="A4" s="4" t="s">
        <v>40</v>
      </c>
    </row>
    <row r="5" spans="1:6" x14ac:dyDescent="0.15">
      <c r="A5" s="10" t="s">
        <v>14</v>
      </c>
    </row>
    <row r="8" spans="1:6" x14ac:dyDescent="0.15">
      <c r="A8" s="13" t="s">
        <v>15</v>
      </c>
      <c r="B8" s="13" t="s">
        <v>16</v>
      </c>
    </row>
    <row r="9" spans="1:6" ht="16" x14ac:dyDescent="0.2">
      <c r="A9" s="10" t="s">
        <v>17</v>
      </c>
      <c r="B9" s="10" t="s">
        <v>50</v>
      </c>
      <c r="F9"/>
    </row>
    <row r="10" spans="1:6" x14ac:dyDescent="0.15">
      <c r="A10" s="10" t="s">
        <v>4</v>
      </c>
      <c r="B10" s="10" t="s">
        <v>18</v>
      </c>
    </row>
    <row r="11" spans="1:6" x14ac:dyDescent="0.15">
      <c r="A11" s="10" t="s">
        <v>5</v>
      </c>
      <c r="B11" s="10" t="s">
        <v>19</v>
      </c>
    </row>
    <row r="12" spans="1:6" x14ac:dyDescent="0.15">
      <c r="A12" s="10" t="s">
        <v>6</v>
      </c>
      <c r="B12" s="10" t="s">
        <v>20</v>
      </c>
    </row>
    <row r="13" spans="1:6" x14ac:dyDescent="0.15">
      <c r="A13" s="10" t="s">
        <v>21</v>
      </c>
      <c r="B13" s="10" t="s">
        <v>22</v>
      </c>
    </row>
    <row r="14" spans="1:6" x14ac:dyDescent="0.15">
      <c r="A14" s="10" t="s">
        <v>3</v>
      </c>
      <c r="B14" s="10" t="s">
        <v>23</v>
      </c>
    </row>
    <row r="15" spans="1:6" x14ac:dyDescent="0.15">
      <c r="A15" s="10" t="s">
        <v>24</v>
      </c>
      <c r="B15" s="10" t="s">
        <v>25</v>
      </c>
    </row>
    <row r="16" spans="1:6" x14ac:dyDescent="0.15">
      <c r="A16" s="10" t="s">
        <v>51</v>
      </c>
      <c r="B16" s="10" t="s">
        <v>26</v>
      </c>
    </row>
    <row r="17" spans="1:2" x14ac:dyDescent="0.15">
      <c r="A17" s="10" t="s">
        <v>8</v>
      </c>
      <c r="B17" s="10" t="s">
        <v>27</v>
      </c>
    </row>
    <row r="18" spans="1:2" x14ac:dyDescent="0.15">
      <c r="A18" s="10" t="s">
        <v>28</v>
      </c>
      <c r="B18" s="10" t="s">
        <v>29</v>
      </c>
    </row>
    <row r="19" spans="1:2" x14ac:dyDescent="0.15">
      <c r="A19" s="10" t="s">
        <v>1</v>
      </c>
      <c r="B19" s="10" t="s">
        <v>30</v>
      </c>
    </row>
    <row r="20" spans="1:2" x14ac:dyDescent="0.15">
      <c r="A20" s="10" t="s">
        <v>2</v>
      </c>
      <c r="B20" s="10" t="s">
        <v>31</v>
      </c>
    </row>
    <row r="21" spans="1:2" x14ac:dyDescent="0.15">
      <c r="A21" s="10" t="s">
        <v>32</v>
      </c>
      <c r="B21" s="10" t="s">
        <v>33</v>
      </c>
    </row>
    <row r="23" spans="1:2" x14ac:dyDescent="0.15">
      <c r="A23" s="14" t="s">
        <v>34</v>
      </c>
      <c r="B23" s="14" t="s">
        <v>16</v>
      </c>
    </row>
    <row r="24" spans="1:2" x14ac:dyDescent="0.15">
      <c r="A24" s="10" t="s">
        <v>37</v>
      </c>
      <c r="B24" s="10" t="s">
        <v>38</v>
      </c>
    </row>
    <row r="25" spans="1:2" x14ac:dyDescent="0.15">
      <c r="A25" s="10" t="s">
        <v>35</v>
      </c>
      <c r="B25" s="10" t="s">
        <v>36</v>
      </c>
    </row>
    <row r="26" spans="1:2" x14ac:dyDescent="0.15">
      <c r="A26" s="10" t="s">
        <v>84</v>
      </c>
      <c r="B26" s="10" t="s">
        <v>72</v>
      </c>
    </row>
    <row r="27" spans="1:2" hidden="1" x14ac:dyDescent="0.15">
      <c r="A27" s="10" t="s">
        <v>85</v>
      </c>
      <c r="B27" s="11" t="s">
        <v>86</v>
      </c>
    </row>
    <row r="28" spans="1:2" hidden="1" x14ac:dyDescent="0.15">
      <c r="A28" s="10" t="s">
        <v>87</v>
      </c>
      <c r="B28" s="11" t="s">
        <v>88</v>
      </c>
    </row>
    <row r="36" spans="1:6" s="10" customFormat="1" ht="21" x14ac:dyDescent="0.25">
      <c r="A36" s="15"/>
      <c r="C36" s="11"/>
      <c r="D36" s="11"/>
      <c r="E36" s="11"/>
      <c r="F36" s="11"/>
    </row>
  </sheetData>
  <sheetProtection selectLockedCells="1" selectUnlockedCells="1"/>
  <hyperlinks>
    <hyperlink ref="A4" r:id="rId1" xr:uid="{2BD59AD7-62D7-744A-A88A-545356DEEB18}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DTCs &amp; FFPE</vt:lpstr>
      <vt:lpstr>DTCs &amp; FFPE (Mutations)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Chandler Reed</cp:lastModifiedBy>
  <cp:lastPrinted>2018-08-20T15:52:11Z</cp:lastPrinted>
  <dcterms:created xsi:type="dcterms:W3CDTF">2018-07-16T16:49:32Z</dcterms:created>
  <dcterms:modified xsi:type="dcterms:W3CDTF">2021-07-08T14:19:44Z</dcterms:modified>
</cp:coreProperties>
</file>